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13_ncr:1_{8A0B443B-A14C-4593-9480-4D81EE865798}" xr6:coauthVersionLast="47" xr6:coauthVersionMax="47" xr10:uidLastSave="{00000000-0000-0000-0000-000000000000}"/>
  <bookViews>
    <workbookView xWindow="-98" yWindow="-98" windowWidth="21795" windowHeight="13875" tabRatio="952" activeTab="11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r:id="rId23"/>
    <sheet name="SummerChinookByDate" sheetId="43" r:id="rId24"/>
    <sheet name="FallChinook" sheetId="3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r:id="rId30"/>
    <sheet name="O_mykiss" sheetId="4" r:id="rId31"/>
    <sheet name="O_mykiss Graphs" sheetId="31" r:id="rId32"/>
    <sheet name="Sockeye" sheetId="34" r:id="rId33"/>
    <sheet name="SockeyeByDate" sheetId="36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T61" i="37" s="1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4" i="43" l="1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<sst xmlns="http://schemas.openxmlformats.org/spreadsheetml/2006/main" count="1162" uniqueCount="301">
  <si>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</si>
  <si>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</si>
  <si>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</si>
  <si>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</si>
  <si>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</si>
  <si>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</si>
  <si>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</si>
  <si>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</si>
  <si>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</si>
  <si>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</si>
  <si>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</si>
  <si>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</si>
  <si>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</si>
  <si>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</si>
  <si>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</si>
  <si>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</si>
  <si>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</si>
  <si>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</si>
  <si>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</si>
  <si>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</si>
  <si>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</si>
  <si>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</si>
  <si>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</si>
  <si>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</si>
  <si>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</si>
  <si>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</si>
  <si>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</si>
  <si>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</si>
  <si>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</si>
  <si>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</si>
  <si>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</si>
  <si>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</si>
  <si>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</si>
  <si>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</si>
  <si>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</si>
  <si>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</si>
  <si>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</si>
  <si>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</si>
  <si>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</si>
  <si>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</si>
  <si>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</si>
  <si>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</si>
  <si>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</si>
  <si>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</si>
  <si>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</si>
  <si>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</si>
  <si>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</si>
  <si>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</si>
  <si>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</si>
  <si>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</si>
  <si>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</si>
  <si>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</si>
  <si>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</si>
  <si>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</si>
  <si>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</si>
  <si>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</si>
  <si>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</si>
  <si>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</si>
  <si>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</si>
  <si>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</si>
  <si>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</si>
  <si>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</si>
  <si>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</si>
  <si>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</si>
  <si>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</si>
  <si>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</si>
  <si>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</si>
  <si>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</si>
  <si>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</si>
  <si>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</si>
  <si>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</si>
  <si>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</si>
  <si>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</si>
  <si>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</si>
  <si>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</si>
  <si>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</si>
  <si>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</si>
  <si>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</si>
  <si>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</si>
  <si>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</si>
  <si>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</si>
  <si>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</si>
  <si>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</si>
  <si>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</si>
  <si>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</si>
  <si>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</si>
  <si>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</si>
  <si>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</si>
  <si>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</si>
  <si>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</si>
  <si>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</si>
  <si>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</si>
  <si>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</si>
  <si>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</si>
  <si>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</si>
  <si>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</si>
  <si>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</si>
  <si>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</si>
  <si>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</si>
  <si>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</si>
  <si>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</si>
  <si>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</si>
  <si>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</si>
  <si>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</si>
  <si>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</si>
  <si>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</si>
  <si>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</si>
  <si>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</si>
  <si>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</si>
  <si>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</si>
  <si>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</si>
  <si>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</si>
  <si>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</si>
  <si>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</si>
  <si>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</si>
  <si>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</si>
  <si>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</si>
  <si>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</si>
  <si>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</si>
  <si>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</si>
  <si>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</si>
  <si>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</si>
  <si>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</si>
  <si>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</si>
  <si>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</si>
  <si>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</si>
  <si>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</si>
  <si>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</si>
  <si>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</si>
  <si>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</si>
  <si>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</si>
  <si>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</si>
  <si>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</si>
  <si>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</si>
  <si>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</si>
  <si>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</si>
  <si>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</si>
  <si>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</si>
  <si>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</si>
  <si>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</si>
  <si>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</si>
  <si>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</si>
  <si>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</si>
  <si>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Release Site Code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</si>
  <si>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</si>
  <si>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</si>
  <si>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</si>
  <si>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</si>
  <si>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</si>
  <si>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</si>
  <si>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</si>
  <si>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</si>
  <si>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</si>
  <si>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</si>
  <si>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</si>
  <si>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</si>
  <si>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</si>
  <si>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</si>
  <si>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</si>
  <si>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</si>
  <si>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</si>
  <si>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</si>
  <si>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</si>
  <si>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</si>
  <si>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</si>
  <si>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</si>
  <si>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</si>
  <si>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</si>
  <si>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</si>
  <si>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</si>
  <si>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</si>
  <si>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</si>
  <si>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</si>
  <si>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</si>
  <si>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</si>
  <si>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</si>
  <si>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</si>
  <si>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</si>
  <si>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</si>
  <si>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</si>
  <si>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</si>
  <si>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</si>
  <si>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</si>
  <si>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</si>
  <si>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</si>
  <si>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</si>
  <si>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</si>
  <si>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</si>
  <si>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</si>
  <si>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</si>
  <si>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</si>
  <si>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</si>
  <si>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</si>
  <si>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</si>
  <si>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</si>
  <si>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</si>
  <si>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</si>
  <si>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</si>
  <si>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</si>
  <si>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</si>
  <si>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</si>
  <si>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</si>
  <si>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</si>
  <si>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</si>
  <si>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</si>
  <si>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</si>
  <si>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</si>
  <si>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</si>
  <si>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</si>
  <si>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</si>
  <si>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</si>
  <si>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</si>
  <si>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</si>
  <si>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</si>
  <si>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</si>
  <si>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</si>
  <si>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</si>
  <si>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</si>
  <si>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</si>
  <si>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</si>
  <si>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</si>
  <si>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</si>
  <si>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</si>
  <si>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</si>
  <si>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</si>
  <si>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</si>
  <si>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</si>
  <si>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</si>
  <si>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</si>
  <si>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</si>
  <si>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</si>
  <si>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</si>
  <si>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</si>
  <si>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</si>
  <si>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</si>
  <si>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</si>
  <si>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</si>
  <si>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Mark File</t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</si>
  <si>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</si>
  <si>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</si>
  <si>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</si>
  <si>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</si>
  <si>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</si>
  <si>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</si>
  <si>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</si>
  <si>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</si>
  <si>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</si>
  <si>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</si>
  <si>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</si>
  <si>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</si>
  <si>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</si>
  <si>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</si>
  <si>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</si>
  <si>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</si>
  <si>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</si>
  <si>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</si>
  <si>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</si>
  <si>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</si>
  <si>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</si>
  <si>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_MY2025_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</si>
  <si>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_MY2025_B*</t>
    </r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</si>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</sst>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1.8501387604070305E-4</c:v>
                </c:pt>
                <c:pt idx="1">
                  <c:v>5.5504162812210916E-4</c:v>
                </c:pt>
                <c:pt idx="2">
                  <c:v>1.4801110083256246E-3</c:v>
                </c:pt>
                <c:pt idx="3">
                  <c:v>1.6651248843663276E-3</c:v>
                </c:pt>
                <c:pt idx="4">
                  <c:v>1.6651248843663276E-3</c:v>
                </c:pt>
                <c:pt idx="5">
                  <c:v>1.6651248843663276E-3</c:v>
                </c:pt>
                <c:pt idx="6">
                  <c:v>2.0351526364477336E-3</c:v>
                </c:pt>
                <c:pt idx="7">
                  <c:v>2.7752081406105457E-3</c:v>
                </c:pt>
                <c:pt idx="8">
                  <c:v>2.9602220166512487E-3</c:v>
                </c:pt>
                <c:pt idx="9">
                  <c:v>3.1452358926919517E-3</c:v>
                </c:pt>
                <c:pt idx="10">
                  <c:v>3.3302497687326548E-3</c:v>
                </c:pt>
                <c:pt idx="11">
                  <c:v>3.8852913968547638E-3</c:v>
                </c:pt>
                <c:pt idx="12">
                  <c:v>5.1803885291396854E-3</c:v>
                </c:pt>
                <c:pt idx="13">
                  <c:v>5.5504162812210914E-3</c:v>
                </c:pt>
                <c:pt idx="14">
                  <c:v>5.9204440333024974E-3</c:v>
                </c:pt>
                <c:pt idx="15">
                  <c:v>6.4754856614246065E-3</c:v>
                </c:pt>
                <c:pt idx="16">
                  <c:v>7.2155411655874186E-3</c:v>
                </c:pt>
                <c:pt idx="17">
                  <c:v>7.9555966697502315E-3</c:v>
                </c:pt>
                <c:pt idx="18">
                  <c:v>8.1406105457909345E-3</c:v>
                </c:pt>
                <c:pt idx="19">
                  <c:v>8.3256244218316375E-3</c:v>
                </c:pt>
                <c:pt idx="20">
                  <c:v>8.5106382978723406E-3</c:v>
                </c:pt>
                <c:pt idx="21">
                  <c:v>8.6956521739130436E-3</c:v>
                </c:pt>
                <c:pt idx="22">
                  <c:v>8.6956521739130436E-3</c:v>
                </c:pt>
                <c:pt idx="23">
                  <c:v>8.8806660499537466E-3</c:v>
                </c:pt>
                <c:pt idx="24">
                  <c:v>9.2506938020351526E-3</c:v>
                </c:pt>
                <c:pt idx="25">
                  <c:v>9.4357076780758557E-3</c:v>
                </c:pt>
                <c:pt idx="26">
                  <c:v>9.8057354301572617E-3</c:v>
                </c:pt>
                <c:pt idx="27">
                  <c:v>9.9907493061979647E-3</c:v>
                </c:pt>
                <c:pt idx="28">
                  <c:v>9.9907493061979647E-3</c:v>
                </c:pt>
                <c:pt idx="29">
                  <c:v>9.9907493061979647E-3</c:v>
                </c:pt>
                <c:pt idx="30">
                  <c:v>9.9907493061979647E-3</c:v>
                </c:pt>
                <c:pt idx="31">
                  <c:v>9.9907493061979647E-3</c:v>
                </c:pt>
                <c:pt idx="32">
                  <c:v>9.9907493061979647E-3</c:v>
                </c:pt>
                <c:pt idx="33">
                  <c:v>9.9907493061979647E-3</c:v>
                </c:pt>
                <c:pt idx="34">
                  <c:v>9.9907493061979647E-3</c:v>
                </c:pt>
                <c:pt idx="35">
                  <c:v>9.9907493061979647E-3</c:v>
                </c:pt>
                <c:pt idx="36">
                  <c:v>9.9907493061979647E-3</c:v>
                </c:pt>
                <c:pt idx="37">
                  <c:v>9.9907493061979647E-3</c:v>
                </c:pt>
                <c:pt idx="38">
                  <c:v>9.9907493061979647E-3</c:v>
                </c:pt>
                <c:pt idx="39">
                  <c:v>9.9907493061979647E-3</c:v>
                </c:pt>
                <c:pt idx="40">
                  <c:v>9.9907493061979647E-3</c:v>
                </c:pt>
                <c:pt idx="41">
                  <c:v>9.9907493061979647E-3</c:v>
                </c:pt>
                <c:pt idx="42">
                  <c:v>9.9907493061979647E-3</c:v>
                </c:pt>
                <c:pt idx="43">
                  <c:v>9.9907493061979647E-3</c:v>
                </c:pt>
                <c:pt idx="44">
                  <c:v>9.9907493061979647E-3</c:v>
                </c:pt>
                <c:pt idx="45">
                  <c:v>9.9907493061979647E-3</c:v>
                </c:pt>
                <c:pt idx="46">
                  <c:v>9.9907493061979647E-3</c:v>
                </c:pt>
                <c:pt idx="47">
                  <c:v>9.9907493061979647E-3</c:v>
                </c:pt>
                <c:pt idx="48">
                  <c:v>9.9907493061979647E-3</c:v>
                </c:pt>
                <c:pt idx="49">
                  <c:v>9.9907493061979647E-3</c:v>
                </c:pt>
                <c:pt idx="50">
                  <c:v>9.9907493061979647E-3</c:v>
                </c:pt>
                <c:pt idx="51">
                  <c:v>9.9907493061979647E-3</c:v>
                </c:pt>
                <c:pt idx="52">
                  <c:v>9.9907493061979647E-3</c:v>
                </c:pt>
                <c:pt idx="53">
                  <c:v>9.9907493061979647E-3</c:v>
                </c:pt>
                <c:pt idx="54">
                  <c:v>9.9907493061979647E-3</c:v>
                </c:pt>
                <c:pt idx="55">
                  <c:v>9.9907493061979647E-3</c:v>
                </c:pt>
                <c:pt idx="56">
                  <c:v>9.9907493061979647E-3</c:v>
                </c:pt>
                <c:pt idx="57">
                  <c:v>9.9907493061979647E-3</c:v>
                </c:pt>
                <c:pt idx="58">
                  <c:v>9.9907493061979647E-3</c:v>
                </c:pt>
                <c:pt idx="59">
                  <c:v>9.9907493061979647E-3</c:v>
                </c:pt>
                <c:pt idx="60">
                  <c:v>9.9907493061979647E-3</c:v>
                </c:pt>
                <c:pt idx="61">
                  <c:v>9.9907493061979647E-3</c:v>
                </c:pt>
                <c:pt idx="62">
                  <c:v>9.9907493061979647E-3</c:v>
                </c:pt>
                <c:pt idx="63">
                  <c:v>9.9907493061979647E-3</c:v>
                </c:pt>
                <c:pt idx="64">
                  <c:v>9.9907493061979647E-3</c:v>
                </c:pt>
                <c:pt idx="65">
                  <c:v>9.9907493061979647E-3</c:v>
                </c:pt>
                <c:pt idx="66">
                  <c:v>9.9907493061979647E-3</c:v>
                </c:pt>
                <c:pt idx="67">
                  <c:v>9.9907493061979647E-3</c:v>
                </c:pt>
                <c:pt idx="68">
                  <c:v>9.9907493061979647E-3</c:v>
                </c:pt>
                <c:pt idx="69">
                  <c:v>9.9907493061979647E-3</c:v>
                </c:pt>
                <c:pt idx="70">
                  <c:v>9.9907493061979647E-3</c:v>
                </c:pt>
                <c:pt idx="71">
                  <c:v>9.9907493061979647E-3</c:v>
                </c:pt>
                <c:pt idx="72">
                  <c:v>9.9907493061979647E-3</c:v>
                </c:pt>
                <c:pt idx="73">
                  <c:v>9.9907493061979647E-3</c:v>
                </c:pt>
                <c:pt idx="74">
                  <c:v>9.9907493061979647E-3</c:v>
                </c:pt>
                <c:pt idx="75">
                  <c:v>9.9907493061979647E-3</c:v>
                </c:pt>
                <c:pt idx="76">
                  <c:v>9.9907493061979647E-3</c:v>
                </c:pt>
                <c:pt idx="77">
                  <c:v>9.9907493061979647E-3</c:v>
                </c:pt>
                <c:pt idx="78">
                  <c:v>9.9907493061979647E-3</c:v>
                </c:pt>
                <c:pt idx="79">
                  <c:v>9.9907493061979647E-3</c:v>
                </c:pt>
                <c:pt idx="80">
                  <c:v>9.9907493061979647E-3</c:v>
                </c:pt>
                <c:pt idx="81">
                  <c:v>9.9907493061979647E-3</c:v>
                </c:pt>
                <c:pt idx="82">
                  <c:v>9.9907493061979647E-3</c:v>
                </c:pt>
                <c:pt idx="83">
                  <c:v>9.9907493061979647E-3</c:v>
                </c:pt>
                <c:pt idx="84">
                  <c:v>9.9907493061979647E-3</c:v>
                </c:pt>
                <c:pt idx="85">
                  <c:v>9.9907493061979647E-3</c:v>
                </c:pt>
                <c:pt idx="86">
                  <c:v>9.9907493061979647E-3</c:v>
                </c:pt>
                <c:pt idx="87">
                  <c:v>9.9907493061979647E-3</c:v>
                </c:pt>
                <c:pt idx="88">
                  <c:v>9.9907493061979647E-3</c:v>
                </c:pt>
                <c:pt idx="89">
                  <c:v>9.9907493061979647E-3</c:v>
                </c:pt>
                <c:pt idx="90">
                  <c:v>9.9907493061979647E-3</c:v>
                </c:pt>
                <c:pt idx="91">
                  <c:v>9.9907493061979647E-3</c:v>
                </c:pt>
                <c:pt idx="92">
                  <c:v>9.9907493061979647E-3</c:v>
                </c:pt>
                <c:pt idx="93">
                  <c:v>9.9907493061979647E-3</c:v>
                </c:pt>
                <c:pt idx="94">
                  <c:v>9.9907493061979647E-3</c:v>
                </c:pt>
                <c:pt idx="95">
                  <c:v>9.9907493061979647E-3</c:v>
                </c:pt>
                <c:pt idx="96">
                  <c:v>9.9907493061979647E-3</c:v>
                </c:pt>
                <c:pt idx="97">
                  <c:v>9.9907493061979647E-3</c:v>
                </c:pt>
                <c:pt idx="98">
                  <c:v>9.9907493061979647E-3</c:v>
                </c:pt>
                <c:pt idx="99">
                  <c:v>9.9907493061979647E-3</c:v>
                </c:pt>
                <c:pt idx="100">
                  <c:v>9.9907493061979647E-3</c:v>
                </c:pt>
                <c:pt idx="101">
                  <c:v>9.9907493061979647E-3</c:v>
                </c:pt>
                <c:pt idx="102">
                  <c:v>9.9907493061979647E-3</c:v>
                </c:pt>
                <c:pt idx="103">
                  <c:v>9.9907493061979647E-3</c:v>
                </c:pt>
                <c:pt idx="104">
                  <c:v>9.9907493061979647E-3</c:v>
                </c:pt>
                <c:pt idx="105">
                  <c:v>9.9907493061979647E-3</c:v>
                </c:pt>
                <c:pt idx="106">
                  <c:v>9.9907493061979647E-3</c:v>
                </c:pt>
                <c:pt idx="107">
                  <c:v>9.9907493061979647E-3</c:v>
                </c:pt>
                <c:pt idx="108">
                  <c:v>9.9907493061979647E-3</c:v>
                </c:pt>
                <c:pt idx="109">
                  <c:v>9.9907493061979647E-3</c:v>
                </c:pt>
                <c:pt idx="110">
                  <c:v>9.9907493061979647E-3</c:v>
                </c:pt>
                <c:pt idx="111">
                  <c:v>9.9907493061979647E-3</c:v>
                </c:pt>
                <c:pt idx="112">
                  <c:v>9.9907493061979647E-3</c:v>
                </c:pt>
                <c:pt idx="113">
                  <c:v>9.9907493061979647E-3</c:v>
                </c:pt>
                <c:pt idx="114">
                  <c:v>9.9907493061979647E-3</c:v>
                </c:pt>
                <c:pt idx="115">
                  <c:v>9.9907493061979647E-3</c:v>
                </c:pt>
                <c:pt idx="116">
                  <c:v>9.9907493061979647E-3</c:v>
                </c:pt>
                <c:pt idx="117">
                  <c:v>9.9907493061979647E-3</c:v>
                </c:pt>
                <c:pt idx="118">
                  <c:v>9.9907493061979647E-3</c:v>
                </c:pt>
                <c:pt idx="119">
                  <c:v>9.9907493061979647E-3</c:v>
                </c:pt>
                <c:pt idx="120">
                  <c:v>9.9907493061979647E-3</c:v>
                </c:pt>
                <c:pt idx="121">
                  <c:v>9.9907493061979647E-3</c:v>
                </c:pt>
                <c:pt idx="122">
                  <c:v>9.9907493061979647E-3</c:v>
                </c:pt>
                <c:pt idx="123">
                  <c:v>9.9907493061979647E-3</c:v>
                </c:pt>
                <c:pt idx="124">
                  <c:v>9.9907493061979647E-3</c:v>
                </c:pt>
                <c:pt idx="125">
                  <c:v>9.9907493061979647E-3</c:v>
                </c:pt>
                <c:pt idx="126">
                  <c:v>9.9907493061979647E-3</c:v>
                </c:pt>
                <c:pt idx="127">
                  <c:v>9.9907493061979647E-3</c:v>
                </c:pt>
                <c:pt idx="128">
                  <c:v>9.9907493061979647E-3</c:v>
                </c:pt>
                <c:pt idx="129">
                  <c:v>9.9907493061979647E-3</c:v>
                </c:pt>
                <c:pt idx="130">
                  <c:v>9.9907493061979647E-3</c:v>
                </c:pt>
                <c:pt idx="131">
                  <c:v>9.9907493061979647E-3</c:v>
                </c:pt>
                <c:pt idx="132">
                  <c:v>9.9907493061979647E-3</c:v>
                </c:pt>
                <c:pt idx="133">
                  <c:v>9.9907493061979647E-3</c:v>
                </c:pt>
                <c:pt idx="134">
                  <c:v>9.9907493061979647E-3</c:v>
                </c:pt>
                <c:pt idx="135">
                  <c:v>9.9907493061979647E-3</c:v>
                </c:pt>
                <c:pt idx="136">
                  <c:v>9.9907493061979647E-3</c:v>
                </c:pt>
                <c:pt idx="137">
                  <c:v>9.9907493061979647E-3</c:v>
                </c:pt>
                <c:pt idx="138">
                  <c:v>9.9907493061979647E-3</c:v>
                </c:pt>
                <c:pt idx="139">
                  <c:v>9.9907493061979647E-3</c:v>
                </c:pt>
                <c:pt idx="140">
                  <c:v>9.9907493061979647E-3</c:v>
                </c:pt>
                <c:pt idx="141">
                  <c:v>9.9907493061979647E-3</c:v>
                </c:pt>
                <c:pt idx="142">
                  <c:v>9.9907493061979647E-3</c:v>
                </c:pt>
                <c:pt idx="143">
                  <c:v>9.9907493061979647E-3</c:v>
                </c:pt>
                <c:pt idx="144">
                  <c:v>9.9907493061979647E-3</c:v>
                </c:pt>
                <c:pt idx="145">
                  <c:v>9.9907493061979647E-3</c:v>
                </c:pt>
                <c:pt idx="146">
                  <c:v>9.9907493061979647E-3</c:v>
                </c:pt>
                <c:pt idx="147">
                  <c:v>9.9907493061979647E-3</c:v>
                </c:pt>
                <c:pt idx="148">
                  <c:v>9.9907493061979647E-3</c:v>
                </c:pt>
                <c:pt idx="149">
                  <c:v>9.9907493061979647E-3</c:v>
                </c:pt>
                <c:pt idx="150">
                  <c:v>9.9907493061979647E-3</c:v>
                </c:pt>
                <c:pt idx="151">
                  <c:v>9.9907493061979647E-3</c:v>
                </c:pt>
                <c:pt idx="152">
                  <c:v>9.9907493061979647E-3</c:v>
                </c:pt>
                <c:pt idx="153">
                  <c:v>9.9907493061979647E-3</c:v>
                </c:pt>
                <c:pt idx="154">
                  <c:v>9.9907493061979647E-3</c:v>
                </c:pt>
                <c:pt idx="155">
                  <c:v>9.9907493061979647E-3</c:v>
                </c:pt>
                <c:pt idx="156">
                  <c:v>9.9907493061979647E-3</c:v>
                </c:pt>
                <c:pt idx="157">
                  <c:v>9.9907493061979647E-3</c:v>
                </c:pt>
                <c:pt idx="158">
                  <c:v>9.9907493061979647E-3</c:v>
                </c:pt>
                <c:pt idx="159">
                  <c:v>9.9907493061979647E-3</c:v>
                </c:pt>
                <c:pt idx="160">
                  <c:v>9.9907493061979647E-3</c:v>
                </c:pt>
                <c:pt idx="161">
                  <c:v>9.9907493061979647E-3</c:v>
                </c:pt>
                <c:pt idx="162">
                  <c:v>9.9907493061979647E-3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1.8501387604070305E-4</c:v>
                </c:pt>
                <c:pt idx="30">
                  <c:v>3.7002775208140609E-4</c:v>
                </c:pt>
                <c:pt idx="31">
                  <c:v>5.5504162812210916E-4</c:v>
                </c:pt>
                <c:pt idx="32">
                  <c:v>5.5504162812210916E-4</c:v>
                </c:pt>
                <c:pt idx="33">
                  <c:v>5.5504162812210916E-4</c:v>
                </c:pt>
                <c:pt idx="34">
                  <c:v>5.5504162812210916E-4</c:v>
                </c:pt>
                <c:pt idx="35">
                  <c:v>5.5504162812210916E-4</c:v>
                </c:pt>
                <c:pt idx="36">
                  <c:v>5.5504162812210916E-4</c:v>
                </c:pt>
                <c:pt idx="37">
                  <c:v>5.5504162812210916E-4</c:v>
                </c:pt>
                <c:pt idx="38">
                  <c:v>5.5504162812210916E-4</c:v>
                </c:pt>
                <c:pt idx="39">
                  <c:v>5.5504162812210916E-4</c:v>
                </c:pt>
                <c:pt idx="40">
                  <c:v>5.5504162812210916E-4</c:v>
                </c:pt>
                <c:pt idx="41">
                  <c:v>5.5504162812210916E-4</c:v>
                </c:pt>
                <c:pt idx="42">
                  <c:v>5.5504162812210916E-4</c:v>
                </c:pt>
                <c:pt idx="43">
                  <c:v>5.5504162812210916E-4</c:v>
                </c:pt>
                <c:pt idx="44">
                  <c:v>5.5504162812210916E-4</c:v>
                </c:pt>
                <c:pt idx="45">
                  <c:v>5.5504162812210916E-4</c:v>
                </c:pt>
                <c:pt idx="46">
                  <c:v>5.5504162812210916E-4</c:v>
                </c:pt>
                <c:pt idx="47">
                  <c:v>5.5504162812210916E-4</c:v>
                </c:pt>
                <c:pt idx="48">
                  <c:v>5.5504162812210916E-4</c:v>
                </c:pt>
                <c:pt idx="49">
                  <c:v>5.5504162812210916E-4</c:v>
                </c:pt>
                <c:pt idx="50">
                  <c:v>5.5504162812210916E-4</c:v>
                </c:pt>
                <c:pt idx="51">
                  <c:v>5.5504162812210916E-4</c:v>
                </c:pt>
                <c:pt idx="52">
                  <c:v>5.5504162812210916E-4</c:v>
                </c:pt>
                <c:pt idx="53">
                  <c:v>5.5504162812210916E-4</c:v>
                </c:pt>
                <c:pt idx="54">
                  <c:v>5.5504162812210916E-4</c:v>
                </c:pt>
                <c:pt idx="55">
                  <c:v>5.5504162812210916E-4</c:v>
                </c:pt>
                <c:pt idx="56">
                  <c:v>5.5504162812210916E-4</c:v>
                </c:pt>
                <c:pt idx="57">
                  <c:v>5.5504162812210916E-4</c:v>
                </c:pt>
                <c:pt idx="58">
                  <c:v>5.5504162812210916E-4</c:v>
                </c:pt>
                <c:pt idx="59">
                  <c:v>5.5504162812210916E-4</c:v>
                </c:pt>
                <c:pt idx="60">
                  <c:v>5.5504162812210916E-4</c:v>
                </c:pt>
                <c:pt idx="61">
                  <c:v>5.5504162812210916E-4</c:v>
                </c:pt>
                <c:pt idx="62">
                  <c:v>5.5504162812210916E-4</c:v>
                </c:pt>
                <c:pt idx="63">
                  <c:v>5.5504162812210916E-4</c:v>
                </c:pt>
                <c:pt idx="64">
                  <c:v>5.5504162812210916E-4</c:v>
                </c:pt>
                <c:pt idx="65">
                  <c:v>5.5504162812210916E-4</c:v>
                </c:pt>
                <c:pt idx="66">
                  <c:v>5.5504162812210916E-4</c:v>
                </c:pt>
                <c:pt idx="67">
                  <c:v>5.5504162812210916E-4</c:v>
                </c:pt>
                <c:pt idx="68">
                  <c:v>5.5504162812210916E-4</c:v>
                </c:pt>
                <c:pt idx="69">
                  <c:v>5.5504162812210916E-4</c:v>
                </c:pt>
                <c:pt idx="70">
                  <c:v>5.5504162812210916E-4</c:v>
                </c:pt>
                <c:pt idx="71">
                  <c:v>5.5504162812210916E-4</c:v>
                </c:pt>
                <c:pt idx="72">
                  <c:v>5.5504162812210916E-4</c:v>
                </c:pt>
                <c:pt idx="73">
                  <c:v>5.5504162812210916E-4</c:v>
                </c:pt>
                <c:pt idx="74">
                  <c:v>5.5504162812210916E-4</c:v>
                </c:pt>
                <c:pt idx="75">
                  <c:v>5.5504162812210916E-4</c:v>
                </c:pt>
                <c:pt idx="76">
                  <c:v>5.5504162812210916E-4</c:v>
                </c:pt>
                <c:pt idx="77">
                  <c:v>5.5504162812210916E-4</c:v>
                </c:pt>
                <c:pt idx="78">
                  <c:v>5.5504162812210916E-4</c:v>
                </c:pt>
                <c:pt idx="79">
                  <c:v>5.5504162812210916E-4</c:v>
                </c:pt>
                <c:pt idx="80">
                  <c:v>5.5504162812210916E-4</c:v>
                </c:pt>
                <c:pt idx="81">
                  <c:v>5.5504162812210916E-4</c:v>
                </c:pt>
                <c:pt idx="82">
                  <c:v>5.5504162812210916E-4</c:v>
                </c:pt>
                <c:pt idx="83">
                  <c:v>5.5504162812210916E-4</c:v>
                </c:pt>
                <c:pt idx="84">
                  <c:v>5.5504162812210916E-4</c:v>
                </c:pt>
                <c:pt idx="85">
                  <c:v>5.5504162812210916E-4</c:v>
                </c:pt>
                <c:pt idx="86">
                  <c:v>5.5504162812210916E-4</c:v>
                </c:pt>
                <c:pt idx="87">
                  <c:v>5.5504162812210916E-4</c:v>
                </c:pt>
                <c:pt idx="88">
                  <c:v>5.5504162812210916E-4</c:v>
                </c:pt>
                <c:pt idx="89">
                  <c:v>5.5504162812210916E-4</c:v>
                </c:pt>
                <c:pt idx="90">
                  <c:v>5.5504162812210916E-4</c:v>
                </c:pt>
                <c:pt idx="91">
                  <c:v>5.5504162812210916E-4</c:v>
                </c:pt>
                <c:pt idx="92">
                  <c:v>5.5504162812210916E-4</c:v>
                </c:pt>
                <c:pt idx="93">
                  <c:v>5.5504162812210916E-4</c:v>
                </c:pt>
                <c:pt idx="94">
                  <c:v>5.5504162812210916E-4</c:v>
                </c:pt>
                <c:pt idx="95">
                  <c:v>5.5504162812210916E-4</c:v>
                </c:pt>
                <c:pt idx="96">
                  <c:v>5.5504162812210916E-4</c:v>
                </c:pt>
                <c:pt idx="97">
                  <c:v>5.5504162812210916E-4</c:v>
                </c:pt>
                <c:pt idx="98">
                  <c:v>5.5504162812210916E-4</c:v>
                </c:pt>
                <c:pt idx="99">
                  <c:v>5.5504162812210916E-4</c:v>
                </c:pt>
                <c:pt idx="100">
                  <c:v>5.5504162812210916E-4</c:v>
                </c:pt>
                <c:pt idx="101">
                  <c:v>5.5504162812210916E-4</c:v>
                </c:pt>
                <c:pt idx="102">
                  <c:v>5.5504162812210916E-4</c:v>
                </c:pt>
                <c:pt idx="103">
                  <c:v>5.5504162812210916E-4</c:v>
                </c:pt>
                <c:pt idx="104">
                  <c:v>5.5504162812210916E-4</c:v>
                </c:pt>
                <c:pt idx="105">
                  <c:v>5.5504162812210916E-4</c:v>
                </c:pt>
                <c:pt idx="106">
                  <c:v>5.5504162812210916E-4</c:v>
                </c:pt>
                <c:pt idx="107">
                  <c:v>5.5504162812210916E-4</c:v>
                </c:pt>
                <c:pt idx="108">
                  <c:v>5.5504162812210916E-4</c:v>
                </c:pt>
                <c:pt idx="109">
                  <c:v>5.5504162812210916E-4</c:v>
                </c:pt>
                <c:pt idx="110">
                  <c:v>5.5504162812210916E-4</c:v>
                </c:pt>
                <c:pt idx="111">
                  <c:v>5.5504162812210916E-4</c:v>
                </c:pt>
                <c:pt idx="112">
                  <c:v>5.5504162812210916E-4</c:v>
                </c:pt>
                <c:pt idx="113">
                  <c:v>5.5504162812210916E-4</c:v>
                </c:pt>
                <c:pt idx="114">
                  <c:v>5.5504162812210916E-4</c:v>
                </c:pt>
                <c:pt idx="115">
                  <c:v>5.5504162812210916E-4</c:v>
                </c:pt>
                <c:pt idx="116">
                  <c:v>5.5504162812210916E-4</c:v>
                </c:pt>
                <c:pt idx="117">
                  <c:v>5.5504162812210916E-4</c:v>
                </c:pt>
                <c:pt idx="118">
                  <c:v>5.5504162812210916E-4</c:v>
                </c:pt>
                <c:pt idx="119">
                  <c:v>5.5504162812210916E-4</c:v>
                </c:pt>
                <c:pt idx="120">
                  <c:v>5.5504162812210916E-4</c:v>
                </c:pt>
                <c:pt idx="121">
                  <c:v>5.5504162812210916E-4</c:v>
                </c:pt>
                <c:pt idx="122">
                  <c:v>5.5504162812210916E-4</c:v>
                </c:pt>
                <c:pt idx="123">
                  <c:v>5.5504162812210916E-4</c:v>
                </c:pt>
                <c:pt idx="124">
                  <c:v>5.5504162812210916E-4</c:v>
                </c:pt>
                <c:pt idx="125">
                  <c:v>5.5504162812210916E-4</c:v>
                </c:pt>
                <c:pt idx="126">
                  <c:v>5.5504162812210916E-4</c:v>
                </c:pt>
                <c:pt idx="127">
                  <c:v>5.5504162812210916E-4</c:v>
                </c:pt>
                <c:pt idx="128">
                  <c:v>5.5504162812210916E-4</c:v>
                </c:pt>
                <c:pt idx="129">
                  <c:v>5.5504162812210916E-4</c:v>
                </c:pt>
                <c:pt idx="130">
                  <c:v>5.5504162812210916E-4</c:v>
                </c:pt>
                <c:pt idx="131">
                  <c:v>5.5504162812210916E-4</c:v>
                </c:pt>
                <c:pt idx="132">
                  <c:v>5.5504162812210916E-4</c:v>
                </c:pt>
                <c:pt idx="133">
                  <c:v>5.5504162812210916E-4</c:v>
                </c:pt>
                <c:pt idx="134">
                  <c:v>5.5504162812210916E-4</c:v>
                </c:pt>
                <c:pt idx="135">
                  <c:v>5.5504162812210916E-4</c:v>
                </c:pt>
                <c:pt idx="136">
                  <c:v>5.5504162812210916E-4</c:v>
                </c:pt>
                <c:pt idx="137">
                  <c:v>5.5504162812210916E-4</c:v>
                </c:pt>
                <c:pt idx="138">
                  <c:v>5.5504162812210916E-4</c:v>
                </c:pt>
                <c:pt idx="139">
                  <c:v>5.5504162812210916E-4</c:v>
                </c:pt>
                <c:pt idx="140">
                  <c:v>5.5504162812210916E-4</c:v>
                </c:pt>
                <c:pt idx="141">
                  <c:v>5.5504162812210916E-4</c:v>
                </c:pt>
                <c:pt idx="142">
                  <c:v>5.5504162812210916E-4</c:v>
                </c:pt>
                <c:pt idx="143">
                  <c:v>5.5504162812210916E-4</c:v>
                </c:pt>
                <c:pt idx="144">
                  <c:v>5.5504162812210916E-4</c:v>
                </c:pt>
                <c:pt idx="145">
                  <c:v>5.5504162812210916E-4</c:v>
                </c:pt>
                <c:pt idx="146">
                  <c:v>5.5504162812210916E-4</c:v>
                </c:pt>
                <c:pt idx="147">
                  <c:v>5.5504162812210916E-4</c:v>
                </c:pt>
                <c:pt idx="148">
                  <c:v>5.5504162812210916E-4</c:v>
                </c:pt>
                <c:pt idx="149">
                  <c:v>5.5504162812210916E-4</c:v>
                </c:pt>
                <c:pt idx="150">
                  <c:v>5.5504162812210916E-4</c:v>
                </c:pt>
                <c:pt idx="151">
                  <c:v>5.5504162812210916E-4</c:v>
                </c:pt>
                <c:pt idx="152">
                  <c:v>5.5504162812210916E-4</c:v>
                </c:pt>
                <c:pt idx="153">
                  <c:v>5.5504162812210916E-4</c:v>
                </c:pt>
                <c:pt idx="154">
                  <c:v>5.5504162812210916E-4</c:v>
                </c:pt>
                <c:pt idx="155">
                  <c:v>5.5504162812210916E-4</c:v>
                </c:pt>
                <c:pt idx="156">
                  <c:v>5.5504162812210916E-4</c:v>
                </c:pt>
                <c:pt idx="157">
                  <c:v>5.5504162812210916E-4</c:v>
                </c:pt>
                <c:pt idx="158">
                  <c:v>5.5504162812210916E-4</c:v>
                </c:pt>
                <c:pt idx="159">
                  <c:v>5.5504162812210916E-4</c:v>
                </c:pt>
                <c:pt idx="160">
                  <c:v>5.5504162812210916E-4</c:v>
                </c:pt>
                <c:pt idx="161">
                  <c:v>5.5504162812210916E-4</c:v>
                </c:pt>
                <c:pt idx="162">
                  <c:v>5.5504162812210916E-4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9">
                  <c:v>1</c:v>
                </c:pt>
                <c:pt idx="12">
                  <c:v>1</c:v>
                </c:pt>
                <c:pt idx="15">
                  <c:v>1</c:v>
                </c:pt>
                <c:pt idx="27">
                  <c:v>2</c:v>
                </c:pt>
                <c:pt idx="29">
                  <c:v>1</c:v>
                </c:pt>
                <c:pt idx="37">
                  <c:v>1</c:v>
                </c:pt>
                <c:pt idx="44">
                  <c:v>1</c:v>
                </c:pt>
                <c:pt idx="45">
                  <c:v>1</c:v>
                </c:pt>
                <c:pt idx="48">
                  <c:v>1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23">
                  <c:v>1</c:v>
                </c:pt>
                <c:pt idx="25">
                  <c:v>1</c:v>
                </c:pt>
                <c:pt idx="27">
                  <c:v>1</c:v>
                </c:pt>
                <c:pt idx="32">
                  <c:v>1</c:v>
                </c:pt>
                <c:pt idx="33">
                  <c:v>1</c:v>
                </c:pt>
                <c:pt idx="43">
                  <c:v>1</c:v>
                </c:pt>
                <c:pt idx="44">
                  <c:v>1</c:v>
                </c:pt>
                <c:pt idx="49">
                  <c:v>1</c:v>
                </c:pt>
                <c:pt idx="52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13">
                  <c:v>1</c:v>
                </c:pt>
                <c:pt idx="17">
                  <c:v>1</c:v>
                </c:pt>
                <c:pt idx="23">
                  <c:v>1</c:v>
                </c:pt>
                <c:pt idx="26">
                  <c:v>1</c:v>
                </c:pt>
                <c:pt idx="27">
                  <c:v>1</c:v>
                </c:pt>
                <c:pt idx="35">
                  <c:v>1</c:v>
                </c:pt>
                <c:pt idx="38">
                  <c:v>2</c:v>
                </c:pt>
                <c:pt idx="39">
                  <c:v>1</c:v>
                </c:pt>
                <c:pt idx="43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23">
                  <c:v>1</c:v>
                </c:pt>
                <c:pt idx="25">
                  <c:v>2</c:v>
                </c:pt>
                <c:pt idx="31">
                  <c:v>1</c:v>
                </c:pt>
                <c:pt idx="36">
                  <c:v>1</c:v>
                </c:pt>
                <c:pt idx="40">
                  <c:v>1</c:v>
                </c:pt>
                <c:pt idx="42">
                  <c:v>1</c:v>
                </c:pt>
                <c:pt idx="48">
                  <c:v>1</c:v>
                </c:pt>
                <c:pt idx="50">
                  <c:v>2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26">
                  <c:v>1</c:v>
                </c:pt>
                <c:pt idx="27">
                  <c:v>1</c:v>
                </c:pt>
                <c:pt idx="33">
                  <c:v>1</c:v>
                </c:pt>
                <c:pt idx="37">
                  <c:v>2</c:v>
                </c:pt>
                <c:pt idx="41">
                  <c:v>1</c:v>
                </c:pt>
                <c:pt idx="42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2</c:v>
                </c:pt>
                <c:pt idx="51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4</c:v>
                </c:pt>
                <c:pt idx="60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39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8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4">
                  <c:v>1</c:v>
                </c:pt>
                <c:pt idx="17">
                  <c:v>1</c:v>
                </c:pt>
                <c:pt idx="21">
                  <c:v>1</c:v>
                </c:pt>
                <c:pt idx="27">
                  <c:v>1</c:v>
                </c:pt>
                <c:pt idx="29">
                  <c:v>1</c:v>
                </c:pt>
                <c:pt idx="34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6</c:v>
                </c:pt>
                <c:pt idx="49">
                  <c:v>1</c:v>
                </c:pt>
                <c:pt idx="50">
                  <c:v>2</c:v>
                </c:pt>
                <c:pt idx="61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  <c:pt idx="14">
                  <c:v>1</c:v>
                </c:pt>
                <c:pt idx="15">
                  <c:v>1</c:v>
                </c:pt>
                <c:pt idx="17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8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4">
                  <c:v>2</c:v>
                </c:pt>
                <c:pt idx="46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6">
                  <c:v>2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21">
                  <c:v>1</c:v>
                </c:pt>
                <c:pt idx="22">
                  <c:v>1</c:v>
                </c:pt>
                <c:pt idx="24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13">
                  <c:v>1</c:v>
                </c:pt>
                <c:pt idx="33">
                  <c:v>1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5">
                  <c:v>1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4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21">
                  <c:v>1</c:v>
                </c:pt>
                <c:pt idx="22">
                  <c:v>2</c:v>
                </c:pt>
                <c:pt idx="26">
                  <c:v>1</c:v>
                </c:pt>
                <c:pt idx="27">
                  <c:v>1</c:v>
                </c:pt>
                <c:pt idx="34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3">
                  <c:v>1</c:v>
                </c:pt>
                <c:pt idx="14">
                  <c:v>1</c:v>
                </c:pt>
                <c:pt idx="28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  <c:pt idx="19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0">
                  <c:v>1</c:v>
                </c:pt>
                <c:pt idx="5">
                  <c:v>1</c:v>
                </c:pt>
                <c:pt idx="8">
                  <c:v>1</c:v>
                </c:pt>
                <c:pt idx="15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  <c:pt idx="8">
                  <c:v>1</c:v>
                </c:pt>
                <c:pt idx="13">
                  <c:v>1</c:v>
                </c:pt>
                <c:pt idx="26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  <c:pt idx="21">
                  <c:v>2</c:v>
                </c:pt>
                <c:pt idx="38">
                  <c:v>1</c:v>
                </c:pt>
                <c:pt idx="4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1">
                  <c:v>1</c:v>
                </c:pt>
                <c:pt idx="23">
                  <c:v>1</c:v>
                </c:pt>
                <c:pt idx="27">
                  <c:v>1</c:v>
                </c:pt>
                <c:pt idx="33">
                  <c:v>1</c:v>
                </c:pt>
                <c:pt idx="38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6">
                  <c:v>1</c:v>
                </c:pt>
                <c:pt idx="22">
                  <c:v>1</c:v>
                </c:pt>
                <c:pt idx="32">
                  <c:v>1</c:v>
                </c:pt>
                <c:pt idx="33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1">
                  <c:v>1</c:v>
                </c:pt>
                <c:pt idx="7">
                  <c:v>1</c:v>
                </c:pt>
                <c:pt idx="18">
                  <c:v>1</c:v>
                </c:pt>
                <c:pt idx="20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  <c:pt idx="3">
                  <c:v>1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6">
                  <c:v>1</c:v>
                </c:pt>
                <c:pt idx="33">
                  <c:v>1</c:v>
                </c:pt>
                <c:pt idx="36">
                  <c:v>1</c:v>
                </c:pt>
                <c:pt idx="39">
                  <c:v>1</c:v>
                </c:pt>
                <c:pt idx="40">
                  <c:v>2</c:v>
                </c:pt>
                <c:pt idx="44">
                  <c:v>1</c:v>
                </c:pt>
                <c:pt idx="60">
                  <c:v>1</c:v>
                </c:pt>
                <c:pt idx="6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  <c:pt idx="23">
                  <c:v>1</c:v>
                </c:pt>
                <c:pt idx="25">
                  <c:v>1</c:v>
                </c:pt>
                <c:pt idx="31">
                  <c:v>1</c:v>
                </c:pt>
                <c:pt idx="34">
                  <c:v>1</c:v>
                </c:pt>
                <c:pt idx="39">
                  <c:v>1</c:v>
                </c:pt>
                <c:pt idx="42">
                  <c:v>1</c:v>
                </c:pt>
                <c:pt idx="43">
                  <c:v>2</c:v>
                </c:pt>
                <c:pt idx="45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0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23">
                  <c:v>1</c:v>
                </c:pt>
                <c:pt idx="25">
                  <c:v>1</c:v>
                </c:pt>
                <c:pt idx="27">
                  <c:v>1</c:v>
                </c:pt>
                <c:pt idx="32">
                  <c:v>1</c:v>
                </c:pt>
                <c:pt idx="33">
                  <c:v>1</c:v>
                </c:pt>
                <c:pt idx="43">
                  <c:v>1</c:v>
                </c:pt>
                <c:pt idx="44">
                  <c:v>1</c:v>
                </c:pt>
                <c:pt idx="49">
                  <c:v>1</c:v>
                </c:pt>
                <c:pt idx="52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  <c:pt idx="14">
                  <c:v>1</c:v>
                </c:pt>
                <c:pt idx="15">
                  <c:v>1</c:v>
                </c:pt>
                <c:pt idx="17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8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4">
                  <c:v>2</c:v>
                </c:pt>
                <c:pt idx="46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6">
                  <c:v>2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4">
                  <c:v>1</c:v>
                </c:pt>
                <c:pt idx="17">
                  <c:v>1</c:v>
                </c:pt>
                <c:pt idx="21">
                  <c:v>1</c:v>
                </c:pt>
                <c:pt idx="27">
                  <c:v>1</c:v>
                </c:pt>
                <c:pt idx="29">
                  <c:v>1</c:v>
                </c:pt>
                <c:pt idx="34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6</c:v>
                </c:pt>
                <c:pt idx="49">
                  <c:v>1</c:v>
                </c:pt>
                <c:pt idx="50">
                  <c:v>2</c:v>
                </c:pt>
                <c:pt idx="61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9">
                  <c:v>1</c:v>
                </c:pt>
                <c:pt idx="12">
                  <c:v>1</c:v>
                </c:pt>
                <c:pt idx="15">
                  <c:v>1</c:v>
                </c:pt>
                <c:pt idx="27">
                  <c:v>2</c:v>
                </c:pt>
                <c:pt idx="29">
                  <c:v>1</c:v>
                </c:pt>
                <c:pt idx="37">
                  <c:v>1</c:v>
                </c:pt>
                <c:pt idx="44">
                  <c:v>1</c:v>
                </c:pt>
                <c:pt idx="45">
                  <c:v>1</c:v>
                </c:pt>
                <c:pt idx="48">
                  <c:v>1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  <c:pt idx="42">
                  <c:v>1</c:v>
                </c:pt>
                <c:pt idx="46">
                  <c:v>2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  <c:pt idx="19">
                  <c:v>1</c:v>
                </c:pt>
                <c:pt idx="25">
                  <c:v>1</c:v>
                </c:pt>
                <c:pt idx="27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3">
                  <c:v>5</c:v>
                </c:pt>
                <c:pt idx="45">
                  <c:v>3</c:v>
                </c:pt>
                <c:pt idx="47">
                  <c:v>3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3">
                  <c:v>1</c:v>
                </c:pt>
                <c:pt idx="57">
                  <c:v>1</c:v>
                </c:pt>
                <c:pt idx="58">
                  <c:v>1</c:v>
                </c:pt>
                <c:pt idx="6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5">
                  <c:v>1</c:v>
                </c:pt>
                <c:pt idx="10">
                  <c:v>1</c:v>
                </c:pt>
                <c:pt idx="20">
                  <c:v>1</c:v>
                </c:pt>
                <c:pt idx="21">
                  <c:v>1</c:v>
                </c:pt>
                <c:pt idx="27">
                  <c:v>1</c:v>
                </c:pt>
                <c:pt idx="28">
                  <c:v>1</c:v>
                </c:pt>
                <c:pt idx="32">
                  <c:v>1</c:v>
                </c:pt>
                <c:pt idx="36">
                  <c:v>1</c:v>
                </c:pt>
                <c:pt idx="39">
                  <c:v>2</c:v>
                </c:pt>
                <c:pt idx="40">
                  <c:v>5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3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  <c:pt idx="59">
                  <c:v>1</c:v>
                </c:pt>
                <c:pt idx="61">
                  <c:v>1</c:v>
                </c:pt>
                <c:pt idx="63">
                  <c:v>1</c:v>
                </c:pt>
                <c:pt idx="64">
                  <c:v>4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6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35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4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7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19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7">
                  <c:v>1</c:v>
                </c:pt>
                <c:pt idx="49">
                  <c:v>1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18">
                  <c:v>1</c:v>
                </c:pt>
                <c:pt idx="24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8">
                  <c:v>2</c:v>
                </c:pt>
                <c:pt idx="49">
                  <c:v>1</c:v>
                </c:pt>
                <c:pt idx="53">
                  <c:v>2</c:v>
                </c:pt>
                <c:pt idx="55">
                  <c:v>1</c:v>
                </c:pt>
                <c:pt idx="56">
                  <c:v>2</c:v>
                </c:pt>
                <c:pt idx="59">
                  <c:v>1</c:v>
                </c:pt>
                <c:pt idx="60">
                  <c:v>1</c:v>
                </c:pt>
                <c:pt idx="6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  <c:pt idx="19">
                  <c:v>1</c:v>
                </c:pt>
                <c:pt idx="21">
                  <c:v>1</c:v>
                </c:pt>
                <c:pt idx="25">
                  <c:v>1</c:v>
                </c:pt>
                <c:pt idx="33">
                  <c:v>1</c:v>
                </c:pt>
                <c:pt idx="38">
                  <c:v>1</c:v>
                </c:pt>
                <c:pt idx="44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  <c:pt idx="11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4">
                  <c:v>1</c:v>
                </c:pt>
                <c:pt idx="47">
                  <c:v>1</c:v>
                </c:pt>
                <c:pt idx="48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13">
                  <c:v>1</c:v>
                </c:pt>
                <c:pt idx="17">
                  <c:v>1</c:v>
                </c:pt>
                <c:pt idx="23">
                  <c:v>1</c:v>
                </c:pt>
                <c:pt idx="26">
                  <c:v>1</c:v>
                </c:pt>
                <c:pt idx="27">
                  <c:v>1</c:v>
                </c:pt>
                <c:pt idx="35">
                  <c:v>1</c:v>
                </c:pt>
                <c:pt idx="38">
                  <c:v>2</c:v>
                </c:pt>
                <c:pt idx="39">
                  <c:v>1</c:v>
                </c:pt>
                <c:pt idx="43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23">
                  <c:v>1</c:v>
                </c:pt>
                <c:pt idx="25">
                  <c:v>2</c:v>
                </c:pt>
                <c:pt idx="31">
                  <c:v>1</c:v>
                </c:pt>
                <c:pt idx="36">
                  <c:v>1</c:v>
                </c:pt>
                <c:pt idx="40">
                  <c:v>1</c:v>
                </c:pt>
                <c:pt idx="42">
                  <c:v>1</c:v>
                </c:pt>
                <c:pt idx="48">
                  <c:v>1</c:v>
                </c:pt>
                <c:pt idx="50">
                  <c:v>2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26">
                  <c:v>1</c:v>
                </c:pt>
                <c:pt idx="27">
                  <c:v>1</c:v>
                </c:pt>
                <c:pt idx="33">
                  <c:v>1</c:v>
                </c:pt>
                <c:pt idx="37">
                  <c:v>2</c:v>
                </c:pt>
                <c:pt idx="41">
                  <c:v>1</c:v>
                </c:pt>
                <c:pt idx="42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2</c:v>
                </c:pt>
                <c:pt idx="51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4</c:v>
                </c:pt>
                <c:pt idx="60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39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8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  <c:pt idx="38">
                  <c:v>1</c:v>
                </c:pt>
                <c:pt idx="44">
                  <c:v>2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6">
                  <c:v>3</c:v>
                </c:pt>
                <c:pt idx="60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45680</c:v>
                </c:pt>
                <c:pt idx="4">
                  <c:v>45682</c:v>
                </c:pt>
                <c:pt idx="5">
                  <c:v>45693</c:v>
                </c:pt>
                <c:pt idx="6">
                  <c:v>45696</c:v>
                </c:pt>
                <c:pt idx="7">
                  <c:v>45700</c:v>
                </c:pt>
                <c:pt idx="8">
                  <c:v>45706</c:v>
                </c:pt>
                <c:pt idx="9">
                  <c:v>45721</c:v>
                </c:pt>
                <c:pt idx="10">
                  <c:v>45734</c:v>
                </c:pt>
                <c:pt idx="11">
                  <c:v>45752</c:v>
                </c:pt>
                <c:pt idx="12">
                  <c:v>45753</c:v>
                </c:pt>
                <c:pt idx="13">
                  <c:v>45754</c:v>
                </c:pt>
                <c:pt idx="14">
                  <c:v>45757</c:v>
                </c:pt>
                <c:pt idx="15">
                  <c:v>45761</c:v>
                </c:pt>
                <c:pt idx="16">
                  <c:v>45762</c:v>
                </c:pt>
                <c:pt idx="17">
                  <c:v>45764</c:v>
                </c:pt>
                <c:pt idx="18">
                  <c:v>45765</c:v>
                </c:pt>
                <c:pt idx="19">
                  <c:v>45766</c:v>
                </c:pt>
                <c:pt idx="20">
                  <c:v>45767</c:v>
                </c:pt>
                <c:pt idx="21">
                  <c:v>45768</c:v>
                </c:pt>
                <c:pt idx="22">
                  <c:v>45769</c:v>
                </c:pt>
                <c:pt idx="23">
                  <c:v>45770</c:v>
                </c:pt>
                <c:pt idx="24">
                  <c:v>45771</c:v>
                </c:pt>
                <c:pt idx="25">
                  <c:v>45772</c:v>
                </c:pt>
                <c:pt idx="26">
                  <c:v>45773</c:v>
                </c:pt>
                <c:pt idx="27">
                  <c:v>45774</c:v>
                </c:pt>
                <c:pt idx="28">
                  <c:v>45775</c:v>
                </c:pt>
                <c:pt idx="29">
                  <c:v>45776</c:v>
                </c:pt>
                <c:pt idx="30">
                  <c:v>45777</c:v>
                </c:pt>
                <c:pt idx="31">
                  <c:v>45778</c:v>
                </c:pt>
                <c:pt idx="32">
                  <c:v>45779</c:v>
                </c:pt>
                <c:pt idx="33">
                  <c:v>45780</c:v>
                </c:pt>
                <c:pt idx="34">
                  <c:v>45781</c:v>
                </c:pt>
                <c:pt idx="35">
                  <c:v>45782</c:v>
                </c:pt>
                <c:pt idx="36">
                  <c:v>45783</c:v>
                </c:pt>
                <c:pt idx="37">
                  <c:v>45784</c:v>
                </c:pt>
                <c:pt idx="38">
                  <c:v>45785</c:v>
                </c:pt>
                <c:pt idx="39">
                  <c:v>45786</c:v>
                </c:pt>
                <c:pt idx="40">
                  <c:v>45787</c:v>
                </c:pt>
                <c:pt idx="41">
                  <c:v>45788</c:v>
                </c:pt>
                <c:pt idx="42">
                  <c:v>45789</c:v>
                </c:pt>
                <c:pt idx="43">
                  <c:v>45790</c:v>
                </c:pt>
                <c:pt idx="44">
                  <c:v>45791</c:v>
                </c:pt>
                <c:pt idx="45">
                  <c:v>45792</c:v>
                </c:pt>
                <c:pt idx="46">
                  <c:v>45793</c:v>
                </c:pt>
                <c:pt idx="47">
                  <c:v>45794</c:v>
                </c:pt>
                <c:pt idx="48">
                  <c:v>45795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45801</c:v>
                </c:pt>
                <c:pt idx="55">
                  <c:v>45802</c:v>
                </c:pt>
                <c:pt idx="56">
                  <c:v>45803</c:v>
                </c:pt>
                <c:pt idx="57">
                  <c:v>45804</c:v>
                </c:pt>
                <c:pt idx="58">
                  <c:v>45805</c:v>
                </c:pt>
                <c:pt idx="59">
                  <c:v>45806</c:v>
                </c:pt>
                <c:pt idx="60">
                  <c:v>45807</c:v>
                </c:pt>
                <c:pt idx="61">
                  <c:v>45808</c:v>
                </c:pt>
                <c:pt idx="62">
                  <c:v>45809</c:v>
                </c:pt>
                <c:pt idx="63">
                  <c:v>45810</c:v>
                </c:pt>
                <c:pt idx="64">
                  <c:v>45811</c:v>
                </c:pt>
                <c:pt idx="65">
                  <c:v>45812</c:v>
                </c:pt>
                <c:pt idx="66">
                  <c:v>45813</c:v>
                </c:pt>
                <c:pt idx="67">
                  <c:v>45814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45823</c:v>
                </c:pt>
                <c:pt idx="72">
                  <c:v>45828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  <c:pt idx="32">
                  <c:v>1</c:v>
                </c:pt>
                <c:pt idx="50">
                  <c:v>1</c:v>
                </c:pt>
                <c:pt idx="53">
                  <c:v>2</c:v>
                </c:pt>
                <c:pt idx="55">
                  <c:v>1</c:v>
                </c:pt>
                <c:pt idx="56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8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21">
                  <c:v>1</c:v>
                </c:pt>
                <c:pt idx="22">
                  <c:v>1</c:v>
                </c:pt>
                <c:pt idx="24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13">
                  <c:v>1</c:v>
                </c:pt>
                <c:pt idx="33">
                  <c:v>1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  <c:pt idx="8">
                  <c:v>1</c:v>
                </c:pt>
                <c:pt idx="13">
                  <c:v>1</c:v>
                </c:pt>
                <c:pt idx="26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  <c:pt idx="3">
                  <c:v>1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1">
                  <c:v>1</c:v>
                </c:pt>
                <c:pt idx="7">
                  <c:v>1</c:v>
                </c:pt>
                <c:pt idx="18">
                  <c:v>1</c:v>
                </c:pt>
                <c:pt idx="20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0">
                  <c:v>1</c:v>
                </c:pt>
                <c:pt idx="5">
                  <c:v>1</c:v>
                </c:pt>
                <c:pt idx="8">
                  <c:v>1</c:v>
                </c:pt>
                <c:pt idx="15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3">
                  <c:v>1</c:v>
                </c:pt>
                <c:pt idx="14">
                  <c:v>1</c:v>
                </c:pt>
                <c:pt idx="28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4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21">
                  <c:v>1</c:v>
                </c:pt>
                <c:pt idx="22">
                  <c:v>2</c:v>
                </c:pt>
                <c:pt idx="26">
                  <c:v>1</c:v>
                </c:pt>
                <c:pt idx="27">
                  <c:v>1</c:v>
                </c:pt>
                <c:pt idx="34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5">
                  <c:v>1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  <c:pt idx="21">
                  <c:v>2</c:v>
                </c:pt>
                <c:pt idx="38">
                  <c:v>1</c:v>
                </c:pt>
                <c:pt idx="4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1">
                  <c:v>1</c:v>
                </c:pt>
                <c:pt idx="23">
                  <c:v>1</c:v>
                </c:pt>
                <c:pt idx="27">
                  <c:v>1</c:v>
                </c:pt>
                <c:pt idx="33">
                  <c:v>1</c:v>
                </c:pt>
                <c:pt idx="38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6">
                  <c:v>1</c:v>
                </c:pt>
                <c:pt idx="22">
                  <c:v>1</c:v>
                </c:pt>
                <c:pt idx="32">
                  <c:v>1</c:v>
                </c:pt>
                <c:pt idx="33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45736</c:v>
                </c:pt>
                <c:pt idx="1">
                  <c:v>45752</c:v>
                </c:pt>
                <c:pt idx="2">
                  <c:v>45755</c:v>
                </c:pt>
                <c:pt idx="3">
                  <c:v>45758</c:v>
                </c:pt>
                <c:pt idx="4">
                  <c:v>45760</c:v>
                </c:pt>
                <c:pt idx="5">
                  <c:v>45761</c:v>
                </c:pt>
                <c:pt idx="6">
                  <c:v>45763</c:v>
                </c:pt>
                <c:pt idx="7">
                  <c:v>45766</c:v>
                </c:pt>
                <c:pt idx="8">
                  <c:v>45767</c:v>
                </c:pt>
                <c:pt idx="9">
                  <c:v>45768</c:v>
                </c:pt>
                <c:pt idx="10">
                  <c:v>45771</c:v>
                </c:pt>
                <c:pt idx="11">
                  <c:v>45775</c:v>
                </c:pt>
                <c:pt idx="12">
                  <c:v>45777</c:v>
                </c:pt>
                <c:pt idx="13">
                  <c:v>45780</c:v>
                </c:pt>
                <c:pt idx="14">
                  <c:v>45781</c:v>
                </c:pt>
                <c:pt idx="15">
                  <c:v>45782</c:v>
                </c:pt>
                <c:pt idx="16">
                  <c:v>45783</c:v>
                </c:pt>
                <c:pt idx="17">
                  <c:v>45784</c:v>
                </c:pt>
                <c:pt idx="18">
                  <c:v>45785</c:v>
                </c:pt>
                <c:pt idx="19">
                  <c:v>45786</c:v>
                </c:pt>
                <c:pt idx="20">
                  <c:v>45787</c:v>
                </c:pt>
                <c:pt idx="21">
                  <c:v>45788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45793</c:v>
                </c:pt>
                <c:pt idx="26">
                  <c:v>45794</c:v>
                </c:pt>
                <c:pt idx="27">
                  <c:v>45795</c:v>
                </c:pt>
                <c:pt idx="28">
                  <c:v>45796</c:v>
                </c:pt>
                <c:pt idx="29">
                  <c:v>45797</c:v>
                </c:pt>
                <c:pt idx="30">
                  <c:v>45799</c:v>
                </c:pt>
                <c:pt idx="31">
                  <c:v>45801</c:v>
                </c:pt>
                <c:pt idx="32">
                  <c:v>45802</c:v>
                </c:pt>
                <c:pt idx="33">
                  <c:v>45803</c:v>
                </c:pt>
                <c:pt idx="34">
                  <c:v>45804</c:v>
                </c:pt>
                <c:pt idx="35">
                  <c:v>45805</c:v>
                </c:pt>
                <c:pt idx="36">
                  <c:v>45806</c:v>
                </c:pt>
                <c:pt idx="37">
                  <c:v>45808</c:v>
                </c:pt>
                <c:pt idx="38">
                  <c:v>45809</c:v>
                </c:pt>
                <c:pt idx="39">
                  <c:v>45810</c:v>
                </c:pt>
                <c:pt idx="40">
                  <c:v>45811</c:v>
                </c:pt>
                <c:pt idx="41">
                  <c:v>45818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45736</c:v>
                      </c:pt>
                      <c:pt idx="1">
                        <c:v>45752</c:v>
                      </c:pt>
                      <c:pt idx="2">
                        <c:v>45755</c:v>
                      </c:pt>
                      <c:pt idx="3">
                        <c:v>45758</c:v>
                      </c:pt>
                      <c:pt idx="4">
                        <c:v>45760</c:v>
                      </c:pt>
                      <c:pt idx="5">
                        <c:v>45761</c:v>
                      </c:pt>
                      <c:pt idx="6">
                        <c:v>45763</c:v>
                      </c:pt>
                      <c:pt idx="7">
                        <c:v>45766</c:v>
                      </c:pt>
                      <c:pt idx="8">
                        <c:v>45767</c:v>
                      </c:pt>
                      <c:pt idx="9">
                        <c:v>45768</c:v>
                      </c:pt>
                      <c:pt idx="10">
                        <c:v>45771</c:v>
                      </c:pt>
                      <c:pt idx="11">
                        <c:v>45775</c:v>
                      </c:pt>
                      <c:pt idx="12">
                        <c:v>45777</c:v>
                      </c:pt>
                      <c:pt idx="13">
                        <c:v>45780</c:v>
                      </c:pt>
                      <c:pt idx="14">
                        <c:v>45781</c:v>
                      </c:pt>
                      <c:pt idx="15">
                        <c:v>45782</c:v>
                      </c:pt>
                      <c:pt idx="16">
                        <c:v>45783</c:v>
                      </c:pt>
                      <c:pt idx="17">
                        <c:v>45784</c:v>
                      </c:pt>
                      <c:pt idx="18">
                        <c:v>45785</c:v>
                      </c:pt>
                      <c:pt idx="19">
                        <c:v>45786</c:v>
                      </c:pt>
                      <c:pt idx="20">
                        <c:v>45787</c:v>
                      </c:pt>
                      <c:pt idx="21">
                        <c:v>45788</c:v>
                      </c:pt>
                      <c:pt idx="22">
                        <c:v>45789</c:v>
                      </c:pt>
                      <c:pt idx="23">
                        <c:v>45790</c:v>
                      </c:pt>
                      <c:pt idx="24">
                        <c:v>45791</c:v>
                      </c:pt>
                      <c:pt idx="25">
                        <c:v>45793</c:v>
                      </c:pt>
                      <c:pt idx="26">
                        <c:v>45794</c:v>
                      </c:pt>
                      <c:pt idx="27">
                        <c:v>45795</c:v>
                      </c:pt>
                      <c:pt idx="28">
                        <c:v>45796</c:v>
                      </c:pt>
                      <c:pt idx="29">
                        <c:v>45797</c:v>
                      </c:pt>
                      <c:pt idx="30">
                        <c:v>45799</c:v>
                      </c:pt>
                      <c:pt idx="31">
                        <c:v>45801</c:v>
                      </c:pt>
                      <c:pt idx="32">
                        <c:v>45802</c:v>
                      </c:pt>
                      <c:pt idx="33">
                        <c:v>45803</c:v>
                      </c:pt>
                      <c:pt idx="34">
                        <c:v>45804</c:v>
                      </c:pt>
                      <c:pt idx="35">
                        <c:v>45805</c:v>
                      </c:pt>
                      <c:pt idx="36">
                        <c:v>45806</c:v>
                      </c:pt>
                      <c:pt idx="37">
                        <c:v>45808</c:v>
                      </c:pt>
                      <c:pt idx="38">
                        <c:v>45809</c:v>
                      </c:pt>
                      <c:pt idx="39">
                        <c:v>45810</c:v>
                      </c:pt>
                      <c:pt idx="40">
                        <c:v>45811</c:v>
                      </c:pt>
                      <c:pt idx="41">
                        <c:v>45818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269079</xdr:colOff>
      <xdr:row>5</xdr:row>
      <xdr:rowOff>128586</xdr:rowOff>
    </xdr:from>
    <xdr:to>
      <xdr:col>11</xdr:col>
      <xdr:colOff>85724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zoomScale="90" zoomScaleNormal="90" workbookViewId="0">
      <pane ySplit="2" topLeftCell="A3" activePane="bottomLeft" state="frozen"/>
      <selection pane="bottomLeft" activeCell="A4" sqref="A4:P7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146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147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250</v>
      </c>
      <c r="AS1" s="65" t="s">
        <v>230</v>
      </c>
      <c r="AV1" s="16" t="s">
        <v>251</v>
      </c>
      <c r="BC1" s="65" t="s">
        <v>62</v>
      </c>
      <c r="BF1" s="16" t="s">
        <v>252</v>
      </c>
      <c r="BM1" s="65" t="s">
        <v>72</v>
      </c>
      <c r="BP1" s="16" t="s">
        <v>253</v>
      </c>
      <c r="BW1" s="65" t="s">
        <v>79</v>
      </c>
      <c r="CF1" s="65" t="s">
        <v>78</v>
      </c>
    </row>
    <row r="2" spans="1:90" ht="13.5" thickBot="1">
      <c r="A2" s="2" t="s">
        <v>143</v>
      </c>
      <c r="B2" s="2" t="s">
        <v>237</v>
      </c>
      <c r="C2" s="2" t="s">
        <v>58</v>
      </c>
      <c r="D2" s="2" t="s">
        <v>145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248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229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159</v>
      </c>
      <c r="B3" s="60" t="s">
        <v>266</v>
      </c>
      <c r="C3" s="60" t="s">
        <v>267</v>
      </c>
      <c r="D3" s="62" t="s">
        <v>145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248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7"/>
      <c r="U4" s="7"/>
      <c r="V4" s="7" t="e">
        <f>G4/$D4</f>
        <v>#DIV/0!</v>
      </c>
      <c r="W4" s="7" t="e">
        <f>H4/$D4</f>
        <v>#DIV/0!</v>
      </c>
      <c r="X4" s="7" t="e">
        <f>I4/$D4</f>
        <v>#DIV/0!</v>
      </c>
      <c r="Y4" s="7" t="e">
        <f>J4/$D4</f>
        <v>#DIV/0!</v>
      </c>
      <c r="Z4" s="7" t="e">
        <f t="shared" ref="Z4:AE4" si="2">K4/$D4</f>
        <v>#DIV/0!</v>
      </c>
      <c r="AA4" s="7" t="e">
        <f t="shared" si="2"/>
        <v>#DIV/0!</v>
      </c>
      <c r="AB4" s="7" t="e">
        <f t="shared" si="2"/>
        <v>#DIV/0!</v>
      </c>
      <c r="AC4" s="7" t="e">
        <f t="shared" si="2"/>
        <v>#DIV/0!</v>
      </c>
      <c r="AD4" s="7" t="e">
        <f t="shared" si="2"/>
        <v>#DIV/0!</v>
      </c>
      <c r="AE4" s="7" t="e">
        <f t="shared" si="2"/>
        <v>#DIV/0!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7"/>
      <c r="U5" s="7"/>
      <c r="V5" s="7" t="e">
        <f t="shared" ref="V5:V10" si="3">G5/$D5</f>
        <v>#DIV/0!</v>
      </c>
      <c r="W5" s="7" t="e">
        <f t="shared" ref="W5:W10" si="4">H5/$D5</f>
        <v>#DIV/0!</v>
      </c>
      <c r="X5" s="7" t="e">
        <f t="shared" ref="X5:Y10" si="5">I5/$D5</f>
        <v>#DIV/0!</v>
      </c>
      <c r="Y5" s="7" t="e">
        <f t="shared" si="5"/>
        <v>#DIV/0!</v>
      </c>
      <c r="Z5" s="7" t="e">
        <f t="shared" ref="Z5:Z10" si="6">K5/$D5</f>
        <v>#DIV/0!</v>
      </c>
      <c r="AA5" s="7" t="e">
        <f t="shared" ref="AA5:AA10" si="7">L5/$D5</f>
        <v>#DIV/0!</v>
      </c>
      <c r="AB5" s="7" t="e">
        <f t="shared" ref="AB5:AB10" si="8">M5/$D5</f>
        <v>#DIV/0!</v>
      </c>
      <c r="AC5" s="7" t="e">
        <f t="shared" ref="AC5:AC10" si="9">N5/$D5</f>
        <v>#DIV/0!</v>
      </c>
      <c r="AD5" s="7" t="e">
        <f t="shared" ref="AD5:AD10" si="10">O5/$D5</f>
        <v>#DIV/0!</v>
      </c>
      <c r="AE5" s="7" t="e">
        <f t="shared" ref="AE5:AE10" si="11">P5/$D5</f>
        <v>#DIV/0!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7"/>
      <c r="U6" s="7"/>
      <c r="V6" s="7" t="e">
        <f t="shared" si="3"/>
        <v>#DIV/0!</v>
      </c>
      <c r="W6" s="7" t="e">
        <f t="shared" si="4"/>
        <v>#DIV/0!</v>
      </c>
      <c r="X6" s="7" t="e">
        <f t="shared" si="5"/>
        <v>#DIV/0!</v>
      </c>
      <c r="Y6" s="7" t="e">
        <f t="shared" si="5"/>
        <v>#DIV/0!</v>
      </c>
      <c r="Z6" s="7" t="e">
        <f t="shared" si="6"/>
        <v>#DIV/0!</v>
      </c>
      <c r="AA6" s="7" t="e">
        <f t="shared" si="7"/>
        <v>#DIV/0!</v>
      </c>
      <c r="AB6" s="7" t="e">
        <f t="shared" si="8"/>
        <v>#DIV/0!</v>
      </c>
      <c r="AC6" s="7" t="e">
        <f t="shared" si="9"/>
        <v>#DIV/0!</v>
      </c>
      <c r="AD6" s="7" t="e">
        <f t="shared" si="10"/>
        <v>#DIV/0!</v>
      </c>
      <c r="AE6" s="7" t="e">
        <f t="shared" si="11"/>
        <v>#DIV/0!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7"/>
      <c r="U7" s="7"/>
      <c r="V7" s="7" t="e">
        <f t="shared" si="3"/>
        <v>#DIV/0!</v>
      </c>
      <c r="W7" s="7" t="e">
        <f t="shared" si="4"/>
        <v>#DIV/0!</v>
      </c>
      <c r="X7" s="7" t="e">
        <f t="shared" si="5"/>
        <v>#DIV/0!</v>
      </c>
      <c r="Y7" s="7" t="e">
        <f t="shared" si="5"/>
        <v>#DIV/0!</v>
      </c>
      <c r="Z7" s="7" t="e">
        <f t="shared" si="6"/>
        <v>#DIV/0!</v>
      </c>
      <c r="AA7" s="7" t="e">
        <f t="shared" si="7"/>
        <v>#DIV/0!</v>
      </c>
      <c r="AB7" s="7" t="e">
        <f t="shared" si="8"/>
        <v>#DIV/0!</v>
      </c>
      <c r="AC7" s="7" t="e">
        <f t="shared" si="9"/>
        <v>#DIV/0!</v>
      </c>
      <c r="AD7" s="7" t="e">
        <f t="shared" si="10"/>
        <v>#DIV/0!</v>
      </c>
      <c r="AE7" s="7" t="e">
        <f t="shared" si="11"/>
        <v>#DIV/0!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148</v>
      </c>
      <c r="B12" s="63"/>
      <c r="C12" s="63"/>
      <c r="D12" s="22">
        <f t="shared" ref="D12:R12" si="12">SUM(D4:D11)</f>
        <v>0</v>
      </c>
      <c r="E12" s="22">
        <f t="shared" si="12"/>
        <v>0</v>
      </c>
      <c r="F12" s="22">
        <f t="shared" si="12"/>
        <v>0</v>
      </c>
      <c r="G12" s="22">
        <f t="shared" si="12"/>
        <v>0</v>
      </c>
      <c r="H12" s="22">
        <f t="shared" si="12"/>
        <v>0</v>
      </c>
      <c r="I12" s="22">
        <f t="shared" si="12"/>
        <v>0</v>
      </c>
      <c r="J12" s="22">
        <f t="shared" si="12"/>
        <v>0</v>
      </c>
      <c r="K12" s="22">
        <f t="shared" si="12"/>
        <v>0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22">
        <f t="shared" si="12"/>
        <v>0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0</v>
      </c>
      <c r="T12" s="64" t="e">
        <f>E4/D4</f>
        <v>#DIV/0!</v>
      </c>
      <c r="U12" s="64" t="e">
        <f t="shared" ref="U12" si="13">F12/$D12</f>
        <v>#DIV/0!</v>
      </c>
      <c r="V12" s="64" t="e">
        <f t="shared" ref="V12" si="14">G12/$D12</f>
        <v>#DIV/0!</v>
      </c>
      <c r="W12" s="64" t="e">
        <f>H12/$D12</f>
        <v>#DIV/0!</v>
      </c>
      <c r="X12" s="64" t="e">
        <f>I12/$D12</f>
        <v>#DIV/0!</v>
      </c>
      <c r="Y12" s="64" t="e">
        <f>J12/$D12</f>
        <v>#DIV/0!</v>
      </c>
      <c r="Z12" s="64" t="e">
        <f t="shared" ref="Z12:AD12" si="15">K12/$D12</f>
        <v>#DIV/0!</v>
      </c>
      <c r="AA12" s="64" t="e">
        <f t="shared" si="15"/>
        <v>#DIV/0!</v>
      </c>
      <c r="AB12" s="64" t="e">
        <f t="shared" si="15"/>
        <v>#DIV/0!</v>
      </c>
      <c r="AC12" s="64" t="e">
        <f t="shared" si="15"/>
        <v>#DIV/0!</v>
      </c>
      <c r="AD12" s="64" t="e">
        <f t="shared" si="15"/>
        <v>#DIV/0!</v>
      </c>
      <c r="AE12" s="64" t="e">
        <f>P12/$D$12</f>
        <v>#DIV/0!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234</v>
      </c>
      <c r="H33" s="12" t="s">
        <v>233</v>
      </c>
      <c r="N33" s="12" t="s">
        <v>232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225</v>
      </c>
      <c r="D3" t="s">
        <v>238</v>
      </c>
      <c r="E3" t="s">
        <v>245</v>
      </c>
      <c r="F3" t="s">
        <v>30</v>
      </c>
      <c r="G3" t="s">
        <v>2</v>
      </c>
      <c r="H3" t="s">
        <v>1</v>
      </c>
      <c r="I3" t="s">
        <v>19</v>
      </c>
      <c r="J3" t="s">
        <v>248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208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159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179</v>
      </c>
      <c r="M3" s="2" t="s">
        <v>83</v>
      </c>
      <c r="N3" s="2" t="s">
        <v>19</v>
      </c>
      <c r="O3" s="2" t="s">
        <v>207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190</v>
      </c>
      <c r="AG3" s="2" t="s">
        <v>179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180</v>
      </c>
      <c r="B4" t="s">
        <v>181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191</v>
      </c>
      <c r="B5" t="s">
        <v>192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191</v>
      </c>
      <c r="B6" t="s">
        <v>192</v>
      </c>
      <c r="C6" s="10">
        <v>43298</v>
      </c>
      <c r="D6" s="10" t="s">
        <v>161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191</v>
      </c>
      <c r="B7" t="s">
        <v>192</v>
      </c>
      <c r="C7" s="10">
        <v>43299</v>
      </c>
      <c r="D7" s="10" t="s">
        <v>160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191</v>
      </c>
      <c r="B8" t="s">
        <v>192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191</v>
      </c>
      <c r="B9" t="s">
        <v>192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191</v>
      </c>
      <c r="B10" t="s">
        <v>192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191</v>
      </c>
      <c r="B11" t="s">
        <v>192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191</v>
      </c>
      <c r="B12" t="s">
        <v>192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191</v>
      </c>
      <c r="B13" t="s">
        <v>192</v>
      </c>
      <c r="C13" s="10">
        <v>43306</v>
      </c>
      <c r="D13" t="s">
        <v>221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182</v>
      </c>
      <c r="B14" t="s">
        <v>183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186</v>
      </c>
      <c r="B15" t="s">
        <v>187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184</v>
      </c>
      <c r="B16" t="s">
        <v>185</v>
      </c>
      <c r="C16" s="10">
        <v>43557</v>
      </c>
      <c r="D16" t="s">
        <v>162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188</v>
      </c>
      <c r="B17" t="s">
        <v>189</v>
      </c>
      <c r="C17" s="10">
        <v>43564</v>
      </c>
      <c r="D17" t="s">
        <v>144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200</v>
      </c>
      <c r="B18" t="s">
        <v>201</v>
      </c>
      <c r="C18" s="10">
        <v>43566</v>
      </c>
      <c r="D18" t="s">
        <v>202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203</v>
      </c>
      <c r="B19" t="s">
        <v>204</v>
      </c>
      <c r="C19" s="10">
        <v>43566</v>
      </c>
      <c r="D19" t="s">
        <v>202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205</v>
      </c>
      <c r="B20" t="s">
        <v>206</v>
      </c>
      <c r="C20" s="10">
        <v>43566</v>
      </c>
      <c r="D20" t="s">
        <v>202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194</v>
      </c>
      <c r="B21" t="s">
        <v>195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198</v>
      </c>
      <c r="B22" t="s">
        <v>199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196</v>
      </c>
      <c r="B23" t="s">
        <v>197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246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238</v>
      </c>
      <c r="G2" s="6" t="s">
        <v>283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248</v>
      </c>
      <c r="M2" s="6" t="s">
        <v>1</v>
      </c>
      <c r="N2" s="6" t="s">
        <v>289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290</v>
      </c>
      <c r="B3" t="s">
        <v>291</v>
      </c>
      <c r="C3" s="94" t="s">
        <v>127</v>
      </c>
      <c r="D3" s="66">
        <v>45917</v>
      </c>
      <c r="E3" s="4">
        <v>176</v>
      </c>
      <c r="F3" s="4"/>
      <c r="G3" s="4">
        <v>16</v>
      </c>
      <c r="H3" s="4"/>
      <c r="I3" s="4"/>
      <c r="J3" s="4"/>
      <c r="K3" s="4">
        <v>2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>
        <f t="shared" si="2"/>
        <v>9.0909090909090912E-2</v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1.1363636363636364E-2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290</v>
      </c>
      <c r="B4" t="s">
        <v>291</v>
      </c>
      <c r="C4" s="66" t="s">
        <v>127</v>
      </c>
      <c r="D4" s="66">
        <v>45943</v>
      </c>
      <c r="E4" s="4">
        <v>131</v>
      </c>
      <c r="F4" s="4"/>
      <c r="G4" s="4">
        <v>20</v>
      </c>
      <c r="H4" s="4"/>
      <c r="I4" s="4"/>
      <c r="J4" s="4"/>
      <c r="K4" s="4">
        <v>2</v>
      </c>
      <c r="L4" s="4"/>
      <c r="M4" s="4"/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>
        <f t="shared" ref="V4:V36" si="5">IF(G4=0,"",G4/$E4)</f>
        <v>0.15267175572519084</v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>
        <f t="shared" ref="Z4:Z36" si="9">IF(K4=0,"",K4/$E4)</f>
        <v>1.5267175572519083E-2</v>
      </c>
      <c r="AA4" s="7" t="str">
        <f t="shared" ref="AA4:AA36" si="10">IF(L4=0,"",L4/$E4)</f>
        <v/>
      </c>
      <c r="AB4" s="7" t="str">
        <f t="shared" ref="AB4:AB36" si="11">IF(M4=0,"",M4/$E4)</f>
        <v/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290</v>
      </c>
      <c r="B5" t="s">
        <v>291</v>
      </c>
      <c r="C5" s="66" t="s">
        <v>125</v>
      </c>
      <c r="D5" s="66">
        <v>45932</v>
      </c>
      <c r="E5" s="4">
        <v>102</v>
      </c>
      <c r="F5" s="4"/>
      <c r="G5" s="4"/>
      <c r="H5" s="4"/>
      <c r="I5" s="4"/>
      <c r="J5" s="4"/>
      <c r="K5" s="4"/>
      <c r="L5" s="4"/>
      <c r="M5" s="4">
        <v>1</v>
      </c>
      <c r="N5" s="4"/>
      <c r="O5" s="4"/>
      <c r="P5" s="4"/>
      <c r="Q5" s="4"/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9.8039215686274508E-3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290</v>
      </c>
      <c r="B6" t="s">
        <v>291</v>
      </c>
      <c r="C6" s="66" t="s">
        <v>16</v>
      </c>
      <c r="D6" s="66">
        <v>45889</v>
      </c>
      <c r="E6" s="4">
        <v>259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 t="str">
        <f t="shared" si="11"/>
        <v/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290</v>
      </c>
      <c r="B7" t="s">
        <v>291</v>
      </c>
      <c r="C7" s="66" t="s">
        <v>23</v>
      </c>
      <c r="D7" s="66">
        <v>45939</v>
      </c>
      <c r="E7" s="4">
        <v>100</v>
      </c>
      <c r="F7" s="4"/>
      <c r="G7" s="4"/>
      <c r="H7" s="4"/>
      <c r="I7" s="4"/>
      <c r="J7" s="4"/>
      <c r="K7" s="4">
        <v>2</v>
      </c>
      <c r="L7" s="4"/>
      <c r="M7" s="4"/>
      <c r="N7" s="4"/>
      <c r="O7" s="4"/>
      <c r="P7" s="4"/>
      <c r="Q7" s="4"/>
      <c r="R7" s="4"/>
      <c r="S7" s="4"/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>
        <f t="shared" si="9"/>
        <v>0.02</v>
      </c>
      <c r="AA7" s="7" t="str">
        <f t="shared" si="10"/>
        <v/>
      </c>
      <c r="AB7" s="7" t="str">
        <f t="shared" si="11"/>
        <v/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290</v>
      </c>
      <c r="B8" t="s">
        <v>291</v>
      </c>
      <c r="C8" s="66" t="s">
        <v>25</v>
      </c>
      <c r="D8" s="66">
        <v>45939</v>
      </c>
      <c r="E8" s="4">
        <v>64</v>
      </c>
      <c r="F8" s="4"/>
      <c r="G8" s="4"/>
      <c r="H8" s="4">
        <v>18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>
        <f t="shared" si="6"/>
        <v>0.28125</v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 t="str">
        <f t="shared" si="11"/>
        <v/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290</v>
      </c>
      <c r="B9" t="s">
        <v>291</v>
      </c>
      <c r="C9" s="66" t="s">
        <v>25</v>
      </c>
      <c r="D9" s="66">
        <v>45946</v>
      </c>
      <c r="E9" s="4">
        <v>112</v>
      </c>
      <c r="F9" s="4"/>
      <c r="G9" s="4"/>
      <c r="H9" s="4">
        <v>20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>
        <f t="shared" si="6"/>
        <v>0.17857142857142858</v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 t="str">
        <f t="shared" si="11"/>
        <v/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290</v>
      </c>
      <c r="B10" t="s">
        <v>291</v>
      </c>
      <c r="C10" s="66" t="s">
        <v>132</v>
      </c>
      <c r="D10" s="66">
        <v>45902</v>
      </c>
      <c r="E10" s="4">
        <v>65</v>
      </c>
      <c r="F10" s="4"/>
      <c r="G10" s="4"/>
      <c r="H10" s="4"/>
      <c r="I10" s="4"/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>
        <f t="shared" si="9"/>
        <v>1.5384615384615385E-2</v>
      </c>
      <c r="AA10" s="7" t="str">
        <f t="shared" si="10"/>
        <v/>
      </c>
      <c r="AB10" s="7" t="str">
        <f t="shared" si="11"/>
        <v/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290</v>
      </c>
      <c r="B11" t="s">
        <v>291</v>
      </c>
      <c r="C11" s="66" t="s">
        <v>18</v>
      </c>
      <c r="D11" s="66">
        <v>45903</v>
      </c>
      <c r="E11" s="4">
        <v>15</v>
      </c>
      <c r="F11" s="4"/>
      <c r="G11" s="4"/>
      <c r="H11" s="4"/>
      <c r="I11" s="4"/>
      <c r="J11" s="4"/>
      <c r="K11" s="4">
        <v>1</v>
      </c>
      <c r="L11" s="4"/>
      <c r="M11" s="4"/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>
        <f t="shared" si="9"/>
        <v>6.6666666666666666E-2</v>
      </c>
      <c r="AA11" s="7" t="str">
        <f t="shared" si="10"/>
        <v/>
      </c>
      <c r="AB11" s="7" t="str">
        <f t="shared" si="11"/>
        <v/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290</v>
      </c>
      <c r="B12" t="s">
        <v>291</v>
      </c>
      <c r="C12" s="66" t="s">
        <v>18</v>
      </c>
      <c r="D12" s="66">
        <v>45909</v>
      </c>
      <c r="E12" s="4">
        <v>106</v>
      </c>
      <c r="F12" s="4">
        <v>2</v>
      </c>
      <c r="G12" s="4"/>
      <c r="H12" s="4"/>
      <c r="I12" s="4"/>
      <c r="J12" s="4"/>
      <c r="K12" s="4">
        <v>1</v>
      </c>
      <c r="L12" s="4"/>
      <c r="M12" s="4"/>
      <c r="N12" s="4"/>
      <c r="O12" s="4"/>
      <c r="P12" s="4"/>
      <c r="Q12" s="4"/>
      <c r="R12" s="4"/>
      <c r="S12" s="4"/>
      <c r="T12" s="4"/>
      <c r="U12" s="7">
        <f t="shared" si="4"/>
        <v>1.8867924528301886E-2</v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>
        <f t="shared" si="9"/>
        <v>9.433962264150943E-3</v>
      </c>
      <c r="AA12" s="7" t="str">
        <f t="shared" si="10"/>
        <v/>
      </c>
      <c r="AB12" s="7" t="str">
        <f t="shared" si="11"/>
        <v/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290</v>
      </c>
      <c r="B13" t="s">
        <v>291</v>
      </c>
      <c r="C13" s="66" t="s">
        <v>18</v>
      </c>
      <c r="D13" s="66">
        <v>45915</v>
      </c>
      <c r="E13" s="4">
        <v>141</v>
      </c>
      <c r="F13" s="4"/>
      <c r="G13" s="4"/>
      <c r="H13" s="4"/>
      <c r="I13" s="4"/>
      <c r="J13" s="4"/>
      <c r="K13" s="4">
        <v>1</v>
      </c>
      <c r="L13" s="4"/>
      <c r="M13" s="4"/>
      <c r="N13" s="4">
        <v>1</v>
      </c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>
        <f t="shared" si="9"/>
        <v>7.0921985815602835E-3</v>
      </c>
      <c r="AA13" s="7" t="str">
        <f t="shared" si="10"/>
        <v/>
      </c>
      <c r="AB13" s="7" t="str">
        <f t="shared" si="11"/>
        <v/>
      </c>
      <c r="AC13" s="7">
        <f t="shared" si="12"/>
        <v>7.0921985815602835E-3</v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290</v>
      </c>
      <c r="B14" t="s">
        <v>291</v>
      </c>
      <c r="C14" s="66" t="s">
        <v>18</v>
      </c>
      <c r="D14" s="66">
        <v>45922</v>
      </c>
      <c r="E14" s="4">
        <v>283</v>
      </c>
      <c r="F14" s="4"/>
      <c r="G14" s="4">
        <v>1</v>
      </c>
      <c r="H14" s="4"/>
      <c r="I14" s="4"/>
      <c r="J14" s="4"/>
      <c r="K14" s="4">
        <v>1</v>
      </c>
      <c r="L14" s="4"/>
      <c r="M14" s="4"/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>
        <f t="shared" si="5"/>
        <v>3.5335689045936395E-3</v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3.5335689045936395E-3</v>
      </c>
      <c r="AA14" s="7" t="str">
        <f t="shared" si="10"/>
        <v/>
      </c>
      <c r="AB14" s="7" t="str">
        <f t="shared" si="11"/>
        <v/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290</v>
      </c>
      <c r="B15" t="s">
        <v>291</v>
      </c>
      <c r="C15" s="66" t="s">
        <v>18</v>
      </c>
      <c r="D15" s="66">
        <v>45923</v>
      </c>
      <c r="E15" s="4">
        <v>51</v>
      </c>
      <c r="F15" s="4"/>
      <c r="G15" s="4"/>
      <c r="H15" s="4"/>
      <c r="I15" s="4"/>
      <c r="J15" s="4"/>
      <c r="K15" s="4">
        <v>1</v>
      </c>
      <c r="L15" s="4"/>
      <c r="M15" s="4"/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>
        <f t="shared" si="9"/>
        <v>1.9607843137254902E-2</v>
      </c>
      <c r="AA15" s="7" t="str">
        <f t="shared" si="10"/>
        <v/>
      </c>
      <c r="AB15" s="7" t="str">
        <f t="shared" si="11"/>
        <v/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290</v>
      </c>
      <c r="B16" t="s">
        <v>291</v>
      </c>
      <c r="C16" s="66" t="s">
        <v>18</v>
      </c>
      <c r="D16" s="66">
        <v>45924</v>
      </c>
      <c r="E16" s="4">
        <v>423</v>
      </c>
      <c r="F16" s="4"/>
      <c r="G16" s="4"/>
      <c r="H16" s="4"/>
      <c r="I16" s="4"/>
      <c r="J16" s="4"/>
      <c r="K16" s="4">
        <v>5</v>
      </c>
      <c r="L16" s="4"/>
      <c r="M16" s="4"/>
      <c r="N16" s="4">
        <v>1</v>
      </c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>
        <f t="shared" si="9"/>
        <v>1.1820330969267139E-2</v>
      </c>
      <c r="AA16" s="7" t="str">
        <f t="shared" si="10"/>
        <v/>
      </c>
      <c r="AB16" s="7" t="str">
        <f t="shared" si="11"/>
        <v/>
      </c>
      <c r="AC16" s="7">
        <f t="shared" si="12"/>
        <v>2.3640661938534278E-3</v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290</v>
      </c>
      <c r="B17" t="s">
        <v>291</v>
      </c>
      <c r="C17" s="66" t="s">
        <v>18</v>
      </c>
      <c r="D17" s="66">
        <v>45925</v>
      </c>
      <c r="E17" s="4">
        <v>402</v>
      </c>
      <c r="F17" s="4"/>
      <c r="G17" s="4">
        <v>1</v>
      </c>
      <c r="H17" s="4"/>
      <c r="I17" s="4"/>
      <c r="J17" s="4"/>
      <c r="K17" s="4">
        <v>5</v>
      </c>
      <c r="L17" s="4"/>
      <c r="M17" s="4"/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>
        <f t="shared" si="5"/>
        <v>2.4875621890547263E-3</v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>
        <f t="shared" si="9"/>
        <v>1.2437810945273632E-2</v>
      </c>
      <c r="AA17" s="7" t="str">
        <f t="shared" si="10"/>
        <v/>
      </c>
      <c r="AB17" s="7" t="str">
        <f t="shared" si="11"/>
        <v/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290</v>
      </c>
      <c r="B18" t="s">
        <v>291</v>
      </c>
      <c r="C18" s="66" t="s">
        <v>18</v>
      </c>
      <c r="D18" s="66">
        <v>45930</v>
      </c>
      <c r="E18" s="4">
        <v>351</v>
      </c>
      <c r="F18" s="4"/>
      <c r="G18" s="4"/>
      <c r="H18" s="4"/>
      <c r="I18" s="4"/>
      <c r="J18" s="4"/>
      <c r="K18" s="4">
        <v>2</v>
      </c>
      <c r="L18" s="4"/>
      <c r="M18" s="4"/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>
        <f t="shared" si="9"/>
        <v>5.6980056980056983E-3</v>
      </c>
      <c r="AA18" s="7" t="str">
        <f t="shared" si="10"/>
        <v/>
      </c>
      <c r="AB18" s="7" t="str">
        <f t="shared" si="11"/>
        <v/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290</v>
      </c>
      <c r="B19" t="s">
        <v>291</v>
      </c>
      <c r="C19" s="66" t="s">
        <v>18</v>
      </c>
      <c r="D19" s="66">
        <v>45932</v>
      </c>
      <c r="E19" s="4">
        <v>184</v>
      </c>
      <c r="F19" s="4"/>
      <c r="G19" s="4"/>
      <c r="H19" s="4"/>
      <c r="I19" s="4"/>
      <c r="J19" s="4"/>
      <c r="K19" s="4">
        <v>2</v>
      </c>
      <c r="L19" s="4"/>
      <c r="M19" s="4">
        <v>1</v>
      </c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>
        <f t="shared" si="9"/>
        <v>1.0869565217391304E-2</v>
      </c>
      <c r="AA19" s="7" t="str">
        <f t="shared" si="10"/>
        <v/>
      </c>
      <c r="AB19" s="7">
        <f t="shared" si="11"/>
        <v>5.434782608695652E-3</v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290</v>
      </c>
      <c r="B20" t="s">
        <v>291</v>
      </c>
      <c r="C20" s="66" t="s">
        <v>18</v>
      </c>
      <c r="D20" s="66">
        <v>45936</v>
      </c>
      <c r="E20" s="4">
        <v>421</v>
      </c>
      <c r="F20" s="4"/>
      <c r="G20" s="4">
        <v>1</v>
      </c>
      <c r="H20" s="4">
        <v>1</v>
      </c>
      <c r="I20" s="4"/>
      <c r="J20" s="4"/>
      <c r="K20" s="4">
        <v>5</v>
      </c>
      <c r="L20" s="4"/>
      <c r="M20" s="4"/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>
        <f t="shared" si="5"/>
        <v>2.3752969121140144E-3</v>
      </c>
      <c r="W20" s="7">
        <f t="shared" si="6"/>
        <v>2.3752969121140144E-3</v>
      </c>
      <c r="X20" s="7" t="str">
        <f t="shared" si="7"/>
        <v/>
      </c>
      <c r="Y20" s="7" t="str">
        <f t="shared" si="8"/>
        <v/>
      </c>
      <c r="Z20" s="7">
        <f t="shared" si="9"/>
        <v>1.1876484560570071E-2</v>
      </c>
      <c r="AA20" s="7" t="str">
        <f t="shared" si="10"/>
        <v/>
      </c>
      <c r="AB20" s="7" t="str">
        <f t="shared" si="11"/>
        <v/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290</v>
      </c>
      <c r="B21" t="s">
        <v>291</v>
      </c>
      <c r="C21" s="66" t="s">
        <v>18</v>
      </c>
      <c r="D21" s="66">
        <v>45939</v>
      </c>
      <c r="E21" s="4">
        <v>406</v>
      </c>
      <c r="F21" s="4"/>
      <c r="G21" s="4"/>
      <c r="H21" s="4"/>
      <c r="I21" s="4"/>
      <c r="J21" s="4"/>
      <c r="K21" s="4">
        <v>4</v>
      </c>
      <c r="L21" s="4"/>
      <c r="M21" s="4"/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>
        <f t="shared" si="9"/>
        <v>9.852216748768473E-3</v>
      </c>
      <c r="AA21" s="7" t="str">
        <f t="shared" si="10"/>
        <v/>
      </c>
      <c r="AB21" s="7" t="str">
        <f t="shared" si="11"/>
        <v/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290</v>
      </c>
      <c r="B22" t="s">
        <v>291</v>
      </c>
      <c r="C22" s="66" t="s">
        <v>18</v>
      </c>
      <c r="D22" s="66">
        <v>45944</v>
      </c>
      <c r="E22" s="4">
        <v>404</v>
      </c>
      <c r="F22" s="4"/>
      <c r="G22" s="4"/>
      <c r="H22" s="4">
        <v>4</v>
      </c>
      <c r="I22" s="4"/>
      <c r="J22" s="4"/>
      <c r="K22" s="4">
        <v>5</v>
      </c>
      <c r="L22" s="4"/>
      <c r="M22" s="4"/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 t="str">
        <f t="shared" si="5"/>
        <v/>
      </c>
      <c r="W22" s="7">
        <f t="shared" si="6"/>
        <v>9.9009900990099011E-3</v>
      </c>
      <c r="X22" s="7" t="str">
        <f t="shared" si="7"/>
        <v/>
      </c>
      <c r="Y22" s="7" t="str">
        <f t="shared" si="8"/>
        <v/>
      </c>
      <c r="Z22" s="7">
        <f t="shared" si="9"/>
        <v>1.2376237623762377E-2</v>
      </c>
      <c r="AA22" s="7" t="str">
        <f t="shared" si="10"/>
        <v/>
      </c>
      <c r="AB22" s="7" t="str">
        <f t="shared" si="11"/>
        <v/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290</v>
      </c>
      <c r="B23" t="s">
        <v>291</v>
      </c>
      <c r="C23" s="66" t="s">
        <v>18</v>
      </c>
      <c r="D23" s="66">
        <v>45946</v>
      </c>
      <c r="E23" s="4">
        <v>107</v>
      </c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>
        <f t="shared" si="9"/>
        <v>9.3457943925233638E-3</v>
      </c>
      <c r="AA23" s="7" t="str">
        <f t="shared" si="10"/>
        <v/>
      </c>
      <c r="AB23" s="7" t="str">
        <f t="shared" si="11"/>
        <v/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290</v>
      </c>
      <c r="B24" t="s">
        <v>291</v>
      </c>
      <c r="C24" s="66" t="s">
        <v>18</v>
      </c>
      <c r="D24" s="66">
        <v>45953</v>
      </c>
      <c r="E24" s="4">
        <v>163</v>
      </c>
      <c r="F24" s="4"/>
      <c r="G24" s="4"/>
      <c r="H24" s="4"/>
      <c r="I24" s="4"/>
      <c r="J24" s="4"/>
      <c r="K24" s="4">
        <v>3</v>
      </c>
      <c r="L24" s="4"/>
      <c r="M24" s="4"/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>
        <f t="shared" si="9"/>
        <v>1.8404907975460124E-2</v>
      </c>
      <c r="AA24" s="7" t="str">
        <f t="shared" si="10"/>
        <v/>
      </c>
      <c r="AB24" s="7" t="str">
        <f t="shared" si="11"/>
        <v/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290</v>
      </c>
      <c r="B25" t="s">
        <v>291</v>
      </c>
      <c r="C25" s="66" t="s">
        <v>18</v>
      </c>
      <c r="D25" s="66">
        <v>45957</v>
      </c>
      <c r="E25" s="4">
        <v>617</v>
      </c>
      <c r="F25" s="4"/>
      <c r="G25" s="4">
        <v>8</v>
      </c>
      <c r="H25" s="4"/>
      <c r="I25" s="4"/>
      <c r="J25" s="4"/>
      <c r="K25" s="4">
        <v>8</v>
      </c>
      <c r="L25" s="4"/>
      <c r="M25" s="4">
        <v>1</v>
      </c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>
        <f t="shared" si="5"/>
        <v>1.2965964343598054E-2</v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>
        <f t="shared" si="9"/>
        <v>1.2965964343598054E-2</v>
      </c>
      <c r="AA25" s="7" t="str">
        <f t="shared" si="10"/>
        <v/>
      </c>
      <c r="AB25" s="7">
        <f t="shared" si="11"/>
        <v>1.6207455429497568E-3</v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290</v>
      </c>
      <c r="B26" t="s">
        <v>291</v>
      </c>
      <c r="C26" s="66" t="s">
        <v>18</v>
      </c>
      <c r="D26" s="66">
        <v>45960</v>
      </c>
      <c r="E26" s="4">
        <v>93</v>
      </c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>
        <f t="shared" si="9"/>
        <v>1.0752688172043012E-2</v>
      </c>
      <c r="AA26" s="7" t="str">
        <f t="shared" si="10"/>
        <v/>
      </c>
      <c r="AB26" s="7" t="str">
        <f t="shared" si="11"/>
        <v/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290</v>
      </c>
      <c r="B27" t="s">
        <v>291</v>
      </c>
      <c r="C27" s="66" t="s">
        <v>18</v>
      </c>
      <c r="D27" s="66">
        <v>45967</v>
      </c>
      <c r="E27" s="4">
        <v>229</v>
      </c>
      <c r="F27" s="4"/>
      <c r="G27" s="4"/>
      <c r="H27" s="4"/>
      <c r="I27" s="4"/>
      <c r="J27" s="4"/>
      <c r="K27" s="4">
        <v>3</v>
      </c>
      <c r="L27" s="4"/>
      <c r="M27" s="4"/>
      <c r="N27" s="4"/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>
        <f t="shared" si="9"/>
        <v>1.3100436681222707E-2</v>
      </c>
      <c r="AA27" s="7" t="str">
        <f t="shared" si="10"/>
        <v/>
      </c>
      <c r="AB27" s="7" t="str">
        <f t="shared" si="11"/>
        <v/>
      </c>
      <c r="AC27" s="7" t="str">
        <f t="shared" si="12"/>
        <v/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C28" s="66"/>
      <c r="D28" s="6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 t="str">
        <f t="shared" si="9"/>
        <v/>
      </c>
      <c r="AA28" s="7" t="str">
        <f t="shared" si="10"/>
        <v/>
      </c>
      <c r="AB28" s="7" t="str">
        <f t="shared" si="11"/>
        <v/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C29" s="66"/>
      <c r="D29" s="6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 t="str">
        <f t="shared" si="10"/>
        <v/>
      </c>
      <c r="AB29" s="7" t="str">
        <f t="shared" si="11"/>
        <v/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C30" s="66"/>
      <c r="D30" s="6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 t="str">
        <f t="shared" si="11"/>
        <v/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C31" s="66"/>
      <c r="D31" s="6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 t="str">
        <f t="shared" si="9"/>
        <v/>
      </c>
      <c r="AA31" s="7" t="str">
        <f t="shared" si="10"/>
        <v/>
      </c>
      <c r="AB31" s="7" t="str">
        <f t="shared" si="11"/>
        <v/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C32" s="4"/>
      <c r="D32" s="6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 t="str">
        <f t="shared" si="9"/>
        <v/>
      </c>
      <c r="AA32" s="7" t="str">
        <f t="shared" si="10"/>
        <v/>
      </c>
      <c r="AB32" s="7" t="str">
        <f t="shared" si="11"/>
        <v/>
      </c>
      <c r="AC32" s="7" t="str">
        <f t="shared" si="12"/>
        <v/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3:33">
      <c r="C33" s="4"/>
      <c r="D33" s="6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 t="str">
        <f t="shared" si="9"/>
        <v/>
      </c>
      <c r="AA33" s="7" t="str">
        <f t="shared" si="10"/>
        <v/>
      </c>
      <c r="AB33" s="7" t="str">
        <f t="shared" si="11"/>
        <v/>
      </c>
      <c r="AC33" s="7" t="str">
        <f t="shared" si="12"/>
        <v/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3:33">
      <c r="C34" s="4"/>
      <c r="D34" s="6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 t="str">
        <f t="shared" si="9"/>
        <v/>
      </c>
      <c r="AA34" s="7" t="str">
        <f t="shared" si="10"/>
        <v/>
      </c>
      <c r="AB34" s="7" t="str">
        <f t="shared" si="11"/>
        <v/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3:33">
      <c r="C35" s="4"/>
      <c r="D35" s="6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 t="str">
        <f t="shared" si="9"/>
        <v/>
      </c>
      <c r="AA35" s="7" t="str">
        <f t="shared" si="10"/>
        <v/>
      </c>
      <c r="AB35" s="7" t="str">
        <f t="shared" si="11"/>
        <v/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3:33">
      <c r="C36" s="4"/>
      <c r="D36" s="6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 t="str">
        <f t="shared" si="9"/>
        <v/>
      </c>
      <c r="AA36" s="7" t="str">
        <f t="shared" si="10"/>
        <v/>
      </c>
      <c r="AB36" s="7" t="str">
        <f t="shared" si="11"/>
        <v/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3:33">
      <c r="C37" s="4"/>
      <c r="D37" s="6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 t="str">
        <f t="shared" ref="Z37" si="22">IF(K37=0,"",K37/$E37)</f>
        <v/>
      </c>
      <c r="AA37" s="7" t="str">
        <f t="shared" ref="AA37" si="23">IF(L37=0,"",L37/$E37)</f>
        <v/>
      </c>
      <c r="AB37" s="7" t="str">
        <f t="shared" ref="AB37" si="24">IF(M37=0,"",M37/$E37)</f>
        <v/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3:33">
      <c r="C38" s="4"/>
      <c r="D38" s="6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 t="str">
        <f t="shared" ref="Z38" si="35">IF(K38=0,"",K38/$E38)</f>
        <v/>
      </c>
      <c r="AA38" s="7" t="str">
        <f t="shared" ref="AA38" si="36">IF(L38=0,"",L38/$E38)</f>
        <v/>
      </c>
      <c r="AB38" s="7" t="str">
        <f t="shared" ref="AB38" si="37">IF(M38=0,"",M38/$E38)</f>
        <v/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3:33">
      <c r="C39" s="104"/>
      <c r="D39" s="105"/>
      <c r="E39" s="104"/>
      <c r="F39" s="104"/>
      <c r="G39" s="104"/>
      <c r="H39" s="10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 t="str">
        <f t="shared" ref="AB39:AB46" si="50">IF(M39=0,"",M39/$E39)</f>
        <v/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3:33">
      <c r="C40" s="4"/>
      <c r="D40" s="6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 t="str">
        <f t="shared" si="48"/>
        <v/>
      </c>
      <c r="AA40" s="7" t="str">
        <f t="shared" si="49"/>
        <v/>
      </c>
      <c r="AB40" s="7" t="str">
        <f t="shared" si="50"/>
        <v/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3:33">
      <c r="C41" s="4"/>
      <c r="D41" s="6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 t="str">
        <f t="shared" si="48"/>
        <v/>
      </c>
      <c r="AA41" s="7" t="str">
        <f t="shared" si="49"/>
        <v/>
      </c>
      <c r="AB41" s="7" t="str">
        <f t="shared" si="50"/>
        <v/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3:33">
      <c r="C42" s="4"/>
      <c r="D42" s="6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 t="str">
        <f t="shared" si="48"/>
        <v/>
      </c>
      <c r="AA42" s="7" t="str">
        <f t="shared" si="49"/>
        <v/>
      </c>
      <c r="AB42" s="7" t="str">
        <f t="shared" si="50"/>
        <v/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3:33">
      <c r="C43" s="4"/>
      <c r="D43" s="6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 t="str">
        <f t="shared" si="48"/>
        <v/>
      </c>
      <c r="AA43" s="7" t="str">
        <f t="shared" si="49"/>
        <v/>
      </c>
      <c r="AB43" s="7" t="str">
        <f t="shared" si="50"/>
        <v/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3:33">
      <c r="C44" s="4"/>
      <c r="D44" s="6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3:33">
      <c r="C45" s="4"/>
      <c r="D45" s="6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 t="str">
        <f t="shared" si="48"/>
        <v/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3:33">
      <c r="C46" s="4"/>
      <c r="D46" s="6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 t="str">
        <f t="shared" si="48"/>
        <v/>
      </c>
      <c r="AA46" s="7" t="str">
        <f t="shared" si="49"/>
        <v/>
      </c>
      <c r="AB46" s="7" t="str">
        <f t="shared" si="50"/>
        <v/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3:33">
      <c r="C47" s="4"/>
      <c r="D47" s="6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 t="str">
        <f t="shared" ref="Z47:Z50" si="61">IF(K47=0,"",K47/$E47)</f>
        <v/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3:33">
      <c r="C48" s="4"/>
      <c r="D48" s="6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 t="str">
        <f t="shared" si="61"/>
        <v/>
      </c>
      <c r="AA48" s="7" t="str">
        <f t="shared" si="62"/>
        <v/>
      </c>
      <c r="AB48" s="7" t="str">
        <f t="shared" si="63"/>
        <v/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3:33">
      <c r="C49" s="4"/>
      <c r="D49" s="6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 t="str">
        <f t="shared" si="63"/>
        <v/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3:33">
      <c r="C50" s="4"/>
      <c r="D50" s="6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 t="str">
        <f t="shared" si="61"/>
        <v/>
      </c>
      <c r="AA50" s="7" t="str">
        <f t="shared" si="62"/>
        <v/>
      </c>
      <c r="AB50" s="7" t="str">
        <f t="shared" si="63"/>
        <v/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3:33">
      <c r="C51" s="4"/>
      <c r="D51" s="6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 t="str">
        <f t="shared" ref="Z51" si="74">IF(K51=0,"",K51/$E51)</f>
        <v/>
      </c>
      <c r="AA51" s="7" t="str">
        <f t="shared" ref="AA51" si="75">IF(L51=0,"",L51/$E51)</f>
        <v/>
      </c>
      <c r="AB51" s="7" t="str">
        <f t="shared" ref="AB51" si="76">IF(M51=0,"",M51/$E51)</f>
        <v/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3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3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3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3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3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3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3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3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3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3:33" ht="13.15">
      <c r="C61" s="4"/>
      <c r="D61" s="4"/>
      <c r="E61" s="22">
        <f>SUM(E3:E60)</f>
        <v>5405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0</v>
      </c>
      <c r="J61" s="22">
        <f t="shared" si="121"/>
        <v>0</v>
      </c>
      <c r="K61" s="22">
        <f t="shared" si="121"/>
        <v>56</v>
      </c>
      <c r="L61" s="22">
        <f t="shared" si="121"/>
        <v>0</v>
      </c>
      <c r="M61" s="22">
        <f t="shared" si="121"/>
        <v>3</v>
      </c>
      <c r="N61" s="22">
        <f t="shared" si="121"/>
        <v>2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0</v>
      </c>
      <c r="S61" s="22">
        <f t="shared" si="121"/>
        <v>0</v>
      </c>
      <c r="T61" s="22">
        <f>SUM(F61:S61)</f>
        <v>153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265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261</v>
      </c>
      <c r="F3" s="101" t="s">
        <v>292</v>
      </c>
      <c r="G3" s="101" t="s">
        <v>262</v>
      </c>
      <c r="H3" s="101" t="s">
        <v>269</v>
      </c>
      <c r="I3" s="101" t="s">
        <v>294</v>
      </c>
      <c r="J3" s="101" t="s">
        <v>263</v>
      </c>
      <c r="K3" s="101" t="s">
        <v>270</v>
      </c>
      <c r="L3" s="101" t="s">
        <v>264</v>
      </c>
      <c r="M3" s="101" t="s">
        <v>293</v>
      </c>
      <c r="N3" s="101" t="s">
        <v>271</v>
      </c>
      <c r="O3" s="101" t="s">
        <v>278</v>
      </c>
      <c r="P3" s="101" t="s">
        <v>279</v>
      </c>
      <c r="Q3" s="101" t="s">
        <v>280</v>
      </c>
      <c r="R3" s="101" t="s">
        <v>295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290</v>
      </c>
      <c r="B4" t="s">
        <v>291</v>
      </c>
      <c r="C4" s="94" t="s">
        <v>127</v>
      </c>
      <c r="D4" s="4">
        <v>307</v>
      </c>
      <c r="E4" s="4"/>
      <c r="F4" s="4">
        <v>36</v>
      </c>
      <c r="G4" s="4"/>
      <c r="H4" s="4"/>
      <c r="I4" s="4"/>
      <c r="J4" s="4">
        <v>4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>
        <f t="shared" si="8"/>
        <v>0.11726384364820847</v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1.3029315960912053E-2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290</v>
      </c>
      <c r="B5" t="s">
        <v>291</v>
      </c>
      <c r="C5" s="66" t="s">
        <v>125</v>
      </c>
      <c r="D5" s="4">
        <v>102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/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9.8039215686274508E-3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 t="str">
        <f t="shared" si="8"/>
        <v/>
      </c>
    </row>
    <row r="6" spans="1:32" ht="15" customHeight="1">
      <c r="A6" t="s">
        <v>290</v>
      </c>
      <c r="B6" t="s">
        <v>291</v>
      </c>
      <c r="C6" s="66" t="s">
        <v>16</v>
      </c>
      <c r="D6" s="4">
        <v>259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 t="str">
        <f t="shared" si="8"/>
        <v/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290</v>
      </c>
      <c r="B7" t="s">
        <v>291</v>
      </c>
      <c r="C7" s="66" t="s">
        <v>23</v>
      </c>
      <c r="D7" s="4">
        <v>100</v>
      </c>
      <c r="E7" s="4"/>
      <c r="F7" s="4"/>
      <c r="G7" s="4"/>
      <c r="H7" s="4"/>
      <c r="I7" s="4"/>
      <c r="J7" s="4">
        <v>2</v>
      </c>
      <c r="K7" s="4"/>
      <c r="L7" s="4"/>
      <c r="M7" s="4"/>
      <c r="N7" s="4"/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>
        <f t="shared" si="8"/>
        <v>0.02</v>
      </c>
      <c r="Z7" s="7" t="str">
        <f t="shared" si="8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290</v>
      </c>
      <c r="B8" t="s">
        <v>291</v>
      </c>
      <c r="C8" s="66" t="s">
        <v>25</v>
      </c>
      <c r="D8" s="4">
        <v>176</v>
      </c>
      <c r="E8" s="4"/>
      <c r="F8" s="4"/>
      <c r="G8" s="4">
        <v>38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>
        <f t="shared" si="8"/>
        <v>0.21590909090909091</v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 t="str">
        <f t="shared" si="8"/>
        <v/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290</v>
      </c>
      <c r="B9" t="s">
        <v>291</v>
      </c>
      <c r="C9" s="66" t="s">
        <v>132</v>
      </c>
      <c r="D9" s="4">
        <v>65</v>
      </c>
      <c r="E9" s="4"/>
      <c r="F9" s="4"/>
      <c r="G9" s="4"/>
      <c r="H9" s="4"/>
      <c r="I9" s="4"/>
      <c r="J9" s="4">
        <v>1</v>
      </c>
      <c r="K9" s="4"/>
      <c r="L9" s="4"/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>
        <f t="shared" si="8"/>
        <v>1.5384615384615385E-2</v>
      </c>
      <c r="Z9" s="7" t="str">
        <f t="shared" si="8"/>
        <v/>
      </c>
      <c r="AA9" s="7" t="str">
        <f t="shared" si="8"/>
        <v/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290</v>
      </c>
      <c r="B10" t="s">
        <v>291</v>
      </c>
      <c r="C10" s="66" t="s">
        <v>18</v>
      </c>
      <c r="D10" s="4">
        <v>4396</v>
      </c>
      <c r="E10" s="4">
        <v>2</v>
      </c>
      <c r="F10" s="4">
        <v>11</v>
      </c>
      <c r="G10" s="4">
        <v>5</v>
      </c>
      <c r="H10" s="4"/>
      <c r="I10" s="4"/>
      <c r="J10" s="4">
        <v>49</v>
      </c>
      <c r="K10" s="4"/>
      <c r="L10" s="4">
        <v>2</v>
      </c>
      <c r="M10" s="4">
        <v>2</v>
      </c>
      <c r="N10" s="4"/>
      <c r="O10" s="4"/>
      <c r="P10" s="4"/>
      <c r="Q10" s="4"/>
      <c r="R10" s="4"/>
      <c r="S10" s="4"/>
      <c r="T10" s="7">
        <f t="shared" si="8"/>
        <v>4.5495905368516835E-4</v>
      </c>
      <c r="U10" s="7">
        <f t="shared" si="8"/>
        <v>2.5022747952684258E-3</v>
      </c>
      <c r="V10" s="7">
        <f t="shared" si="8"/>
        <v>1.1373976342129207E-3</v>
      </c>
      <c r="W10" s="7" t="str">
        <f t="shared" si="8"/>
        <v/>
      </c>
      <c r="X10" s="7" t="str">
        <f t="shared" si="8"/>
        <v/>
      </c>
      <c r="Y10" s="7">
        <f t="shared" si="8"/>
        <v>1.1146496815286623E-2</v>
      </c>
      <c r="Z10" s="7" t="str">
        <f t="shared" si="8"/>
        <v/>
      </c>
      <c r="AA10" s="7">
        <f t="shared" si="8"/>
        <v>4.5495905368516835E-4</v>
      </c>
      <c r="AB10" s="7">
        <f t="shared" si="8"/>
        <v>4.5495905368516835E-4</v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C11" s="6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 t="str">
        <f t="shared" si="8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C12" s="6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C13" s="6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C14" s="6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 t="str">
        <f t="shared" si="8"/>
        <v/>
      </c>
      <c r="Z14" s="7" t="str">
        <f t="shared" si="8"/>
        <v/>
      </c>
      <c r="AA14" s="7" t="str">
        <f t="shared" si="8"/>
        <v/>
      </c>
      <c r="AB14" s="7" t="str">
        <f t="shared" si="8"/>
        <v/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 t="str">
        <f t="shared" ref="Z15:Z16" si="15">IF(K15=0,"",K15/$D15)</f>
        <v/>
      </c>
      <c r="AA15" s="7" t="str">
        <f t="shared" ref="AA15:AA16" si="16">IF(L15=0,"",L15/$D15)</f>
        <v/>
      </c>
      <c r="AB15" s="7" t="str">
        <f t="shared" ref="AB15:AB16" si="17">IF(M15=0,"",M15/$D15)</f>
        <v/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5405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0</v>
      </c>
      <c r="I20" s="22">
        <f t="shared" si="24"/>
        <v>0</v>
      </c>
      <c r="J20" s="22">
        <f t="shared" si="24"/>
        <v>56</v>
      </c>
      <c r="K20" s="22">
        <f t="shared" si="24"/>
        <v>0</v>
      </c>
      <c r="L20" s="22">
        <f t="shared" si="24"/>
        <v>3</v>
      </c>
      <c r="M20" s="22">
        <f t="shared" si="24"/>
        <v>2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0</v>
      </c>
      <c r="R20" s="22">
        <f t="shared" si="24"/>
        <v>0</v>
      </c>
      <c r="S20" s="22">
        <f>SUM(E20:R20)</f>
        <v>153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273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274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1.8501387604070305E-4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5.5504162812210916E-4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1.4801110083256246E-3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1.6651248843663276E-3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1.6651248843663276E-3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1.6651248843663276E-3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2.0351526364477336E-3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2.7752081406105457E-3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2.9602220166512487E-3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3.1452358926919517E-3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3.3302497687326548E-3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3.8852913968547638E-3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5.1803885291396854E-3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5.5504162812210914E-3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5.9204440333024974E-3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6.4754856614246065E-3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7.2155411655874186E-3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7.9555966697502315E-3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8.1406105457909345E-3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8.3256244218316375E-3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8.5106382978723406E-3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8.6956521739130436E-3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8.6956521739130436E-3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8.8806660499537466E-3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9.2506938020351526E-3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9.4357076780758557E-3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9.8057354301572617E-3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9.9907493061979647E-3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9.9907493061979647E-3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9.9907493061979647E-3</v>
      </c>
      <c r="N33">
        <f>N32+C33/EIT_SpCk_TotalsByRelSite!$D$20</f>
        <v>1.8501387604070305E-4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9.9907493061979647E-3</v>
      </c>
      <c r="N34">
        <f>N33+C34/EIT_SpCk_TotalsByRelSite!$D$20</f>
        <v>3.7002775208140609E-4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9.9907493061979647E-3</v>
      </c>
      <c r="N35">
        <f>N34+C35/EIT_SpCk_TotalsByRelSite!$D$20</f>
        <v>5.5504162812210916E-4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/>
      <c r="L36" s="10">
        <f t="shared" si="1"/>
        <v>0</v>
      </c>
      <c r="M36">
        <f>M35+B36/EIT_SpCk_TotalsByRelSite!$D$20</f>
        <v>9.9907493061979647E-3</v>
      </c>
      <c r="N36">
        <f>N35+C36/EIT_SpCk_TotalsByRelSite!$D$20</f>
        <v>5.5504162812210916E-4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/>
      <c r="L37" s="10">
        <f t="shared" si="1"/>
        <v>0</v>
      </c>
      <c r="M37">
        <f>M36+B37/EIT_SpCk_TotalsByRelSite!$D$20</f>
        <v>9.9907493061979647E-3</v>
      </c>
      <c r="N37">
        <f>N36+C37/EIT_SpCk_TotalsByRelSite!$D$20</f>
        <v>5.5504162812210916E-4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/>
      <c r="L38" s="10">
        <f t="shared" si="1"/>
        <v>0</v>
      </c>
      <c r="M38">
        <f>M37+B38/EIT_SpCk_TotalsByRelSite!$D$20</f>
        <v>9.9907493061979647E-3</v>
      </c>
      <c r="N38">
        <f>N37+C38/EIT_SpCk_TotalsByRelSite!$D$20</f>
        <v>5.5504162812210916E-4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/>
      <c r="L39" s="10">
        <f t="shared" si="1"/>
        <v>0</v>
      </c>
      <c r="M39">
        <f>M38+B39/EIT_SpCk_TotalsByRelSite!$D$20</f>
        <v>9.9907493061979647E-3</v>
      </c>
      <c r="N39">
        <f>N38+C39/EIT_SpCk_TotalsByRelSite!$D$20</f>
        <v>5.5504162812210916E-4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/>
      <c r="L40" s="10">
        <f t="shared" si="1"/>
        <v>0</v>
      </c>
      <c r="M40">
        <f>M39+B40/EIT_SpCk_TotalsByRelSite!$D$20</f>
        <v>9.9907493061979647E-3</v>
      </c>
      <c r="N40">
        <f>N39+C40/EIT_SpCk_TotalsByRelSite!$D$20</f>
        <v>5.5504162812210916E-4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/>
      <c r="L41" s="10">
        <f t="shared" si="1"/>
        <v>0</v>
      </c>
      <c r="M41">
        <f>M40+B41/EIT_SpCk_TotalsByRelSite!$D$20</f>
        <v>9.9907493061979647E-3</v>
      </c>
      <c r="N41">
        <f>N40+C41/EIT_SpCk_TotalsByRelSite!$D$20</f>
        <v>5.5504162812210916E-4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/>
      <c r="L42" s="10">
        <f t="shared" si="1"/>
        <v>0</v>
      </c>
      <c r="M42">
        <f>M41+B42/EIT_SpCk_TotalsByRelSite!$D$20</f>
        <v>9.9907493061979647E-3</v>
      </c>
      <c r="N42">
        <f>N41+C42/EIT_SpCk_TotalsByRelSite!$D$20</f>
        <v>5.5504162812210916E-4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/>
      <c r="L43" s="10">
        <f t="shared" si="1"/>
        <v>0</v>
      </c>
      <c r="M43">
        <f>M42+B43/EIT_SpCk_TotalsByRelSite!$D$20</f>
        <v>9.9907493061979647E-3</v>
      </c>
      <c r="N43">
        <f>N42+C43/EIT_SpCk_TotalsByRelSite!$D$20</f>
        <v>5.5504162812210916E-4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/>
      <c r="L44" s="10">
        <f t="shared" si="1"/>
        <v>0</v>
      </c>
      <c r="M44">
        <f>M43+B44/EIT_SpCk_TotalsByRelSite!$D$20</f>
        <v>9.9907493061979647E-3</v>
      </c>
      <c r="N44">
        <f>N43+C44/EIT_SpCk_TotalsByRelSite!$D$20</f>
        <v>5.5504162812210916E-4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/>
      <c r="L45" s="10">
        <f t="shared" si="1"/>
        <v>0</v>
      </c>
      <c r="M45">
        <f>M44+B45/EIT_SpCk_TotalsByRelSite!$D$20</f>
        <v>9.9907493061979647E-3</v>
      </c>
      <c r="N45">
        <f>N44+C45/EIT_SpCk_TotalsByRelSite!$D$20</f>
        <v>5.5504162812210916E-4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/>
      <c r="L46" s="10">
        <f t="shared" si="1"/>
        <v>0</v>
      </c>
      <c r="M46">
        <f>M45+B46/EIT_SpCk_TotalsByRelSite!$D$20</f>
        <v>9.9907493061979647E-3</v>
      </c>
      <c r="N46">
        <f>N45+C46/EIT_SpCk_TotalsByRelSite!$D$20</f>
        <v>5.5504162812210916E-4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/>
      <c r="L47" s="10">
        <f t="shared" ref="L47:L110" si="2">A47</f>
        <v>0</v>
      </c>
      <c r="M47">
        <f>M46+B47/EIT_SpCk_TotalsByRelSite!$D$20</f>
        <v>9.9907493061979647E-3</v>
      </c>
      <c r="N47">
        <f>N46+C47/EIT_SpCk_TotalsByRelSite!$D$20</f>
        <v>5.5504162812210916E-4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/>
      <c r="L48" s="10">
        <f t="shared" si="2"/>
        <v>0</v>
      </c>
      <c r="M48">
        <f>M47+B48/EIT_SpCk_TotalsByRelSite!$D$20</f>
        <v>9.9907493061979647E-3</v>
      </c>
      <c r="N48">
        <f>N47+C48/EIT_SpCk_TotalsByRelSite!$D$20</f>
        <v>5.5504162812210916E-4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/>
      <c r="L49" s="10">
        <f t="shared" si="2"/>
        <v>0</v>
      </c>
      <c r="M49">
        <f>M48+B49/EIT_SpCk_TotalsByRelSite!$D$20</f>
        <v>9.9907493061979647E-3</v>
      </c>
      <c r="N49">
        <f>N48+C49/EIT_SpCk_TotalsByRelSite!$D$20</f>
        <v>5.5504162812210916E-4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/>
      <c r="L50" s="10">
        <f t="shared" si="2"/>
        <v>0</v>
      </c>
      <c r="M50">
        <f>M49+B50/EIT_SpCk_TotalsByRelSite!$D$20</f>
        <v>9.9907493061979647E-3</v>
      </c>
      <c r="N50">
        <f>N49+C50/EIT_SpCk_TotalsByRelSite!$D$20</f>
        <v>5.5504162812210916E-4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/>
      <c r="L51" s="10">
        <f t="shared" si="2"/>
        <v>0</v>
      </c>
      <c r="M51">
        <f>M50+B51/EIT_SpCk_TotalsByRelSite!$D$20</f>
        <v>9.9907493061979647E-3</v>
      </c>
      <c r="N51">
        <f>N50+C51/EIT_SpCk_TotalsByRelSite!$D$20</f>
        <v>5.5504162812210916E-4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/>
      <c r="L52" s="10">
        <f t="shared" si="2"/>
        <v>0</v>
      </c>
      <c r="M52">
        <f>M51+B52/EIT_SpCk_TotalsByRelSite!$D$20</f>
        <v>9.9907493061979647E-3</v>
      </c>
      <c r="N52">
        <f>N51+C52/EIT_SpCk_TotalsByRelSite!$D$20</f>
        <v>5.5504162812210916E-4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/>
      <c r="L53" s="10">
        <f t="shared" si="2"/>
        <v>0</v>
      </c>
      <c r="M53">
        <f>M52+B53/EIT_SpCk_TotalsByRelSite!$D$20</f>
        <v>9.9907493061979647E-3</v>
      </c>
      <c r="N53">
        <f>N52+C53/EIT_SpCk_TotalsByRelSite!$D$20</f>
        <v>5.5504162812210916E-4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/>
      <c r="L54" s="10">
        <f t="shared" si="2"/>
        <v>0</v>
      </c>
      <c r="M54">
        <f>M53+B54/EIT_SpCk_TotalsByRelSite!$D$20</f>
        <v>9.9907493061979647E-3</v>
      </c>
      <c r="N54">
        <f>N53+C54/EIT_SpCk_TotalsByRelSite!$D$20</f>
        <v>5.5504162812210916E-4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/>
      <c r="L55" s="10">
        <f t="shared" si="2"/>
        <v>0</v>
      </c>
      <c r="M55">
        <f>M54+B55/EIT_SpCk_TotalsByRelSite!$D$20</f>
        <v>9.9907493061979647E-3</v>
      </c>
      <c r="N55">
        <f>N54+C55/EIT_SpCk_TotalsByRelSite!$D$20</f>
        <v>5.5504162812210916E-4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/>
      <c r="L56" s="10">
        <f t="shared" si="2"/>
        <v>0</v>
      </c>
      <c r="M56">
        <f>M55+B56/EIT_SpCk_TotalsByRelSite!$D$20</f>
        <v>9.9907493061979647E-3</v>
      </c>
      <c r="N56">
        <f>N55+C56/EIT_SpCk_TotalsByRelSite!$D$20</f>
        <v>5.5504162812210916E-4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/>
      <c r="L57" s="10">
        <f t="shared" si="2"/>
        <v>0</v>
      </c>
      <c r="M57">
        <f>M56+B57/EIT_SpCk_TotalsByRelSite!$D$20</f>
        <v>9.9907493061979647E-3</v>
      </c>
      <c r="N57">
        <f>N56+C57/EIT_SpCk_TotalsByRelSite!$D$20</f>
        <v>5.5504162812210916E-4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/>
      <c r="L58" s="10">
        <f t="shared" si="2"/>
        <v>0</v>
      </c>
      <c r="M58">
        <f>M57+B58/EIT_SpCk_TotalsByRelSite!$D$20</f>
        <v>9.9907493061979647E-3</v>
      </c>
      <c r="N58">
        <f>N57+C58/EIT_SpCk_TotalsByRelSite!$D$20</f>
        <v>5.5504162812210916E-4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/>
      <c r="L59" s="10">
        <f t="shared" si="2"/>
        <v>0</v>
      </c>
      <c r="M59">
        <f>M58+B59/EIT_SpCk_TotalsByRelSite!$D$20</f>
        <v>9.9907493061979647E-3</v>
      </c>
      <c r="N59">
        <f>N58+C59/EIT_SpCk_TotalsByRelSite!$D$20</f>
        <v>5.5504162812210916E-4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/>
      <c r="L60" s="10">
        <f t="shared" si="2"/>
        <v>0</v>
      </c>
      <c r="M60">
        <f>M59+B60/EIT_SpCk_TotalsByRelSite!$D$20</f>
        <v>9.9907493061979647E-3</v>
      </c>
      <c r="N60">
        <f>N59+C60/EIT_SpCk_TotalsByRelSite!$D$20</f>
        <v>5.5504162812210916E-4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/>
      <c r="L61" s="10">
        <f t="shared" si="2"/>
        <v>0</v>
      </c>
      <c r="M61">
        <f>M60+B61/EIT_SpCk_TotalsByRelSite!$D$20</f>
        <v>9.9907493061979647E-3</v>
      </c>
      <c r="N61">
        <f>N60+C61/EIT_SpCk_TotalsByRelSite!$D$20</f>
        <v>5.5504162812210916E-4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/>
      <c r="L62" s="10">
        <f t="shared" si="2"/>
        <v>0</v>
      </c>
      <c r="M62">
        <f>M61+B62/EIT_SpCk_TotalsByRelSite!$D$20</f>
        <v>9.9907493061979647E-3</v>
      </c>
      <c r="N62">
        <f>N61+C62/EIT_SpCk_TotalsByRelSite!$D$20</f>
        <v>5.5504162812210916E-4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/>
      <c r="L63" s="10">
        <f t="shared" si="2"/>
        <v>0</v>
      </c>
      <c r="M63">
        <f>M62+B63/EIT_SpCk_TotalsByRelSite!$D$20</f>
        <v>9.9907493061979647E-3</v>
      </c>
      <c r="N63">
        <f>N62+C63/EIT_SpCk_TotalsByRelSite!$D$20</f>
        <v>5.5504162812210916E-4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/>
      <c r="L64" s="10">
        <f t="shared" si="2"/>
        <v>0</v>
      </c>
      <c r="M64">
        <f>M63+B64/EIT_SpCk_TotalsByRelSite!$D$20</f>
        <v>9.9907493061979647E-3</v>
      </c>
      <c r="N64">
        <f>N63+C64/EIT_SpCk_TotalsByRelSite!$D$20</f>
        <v>5.5504162812210916E-4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/>
      <c r="L65" s="10">
        <f t="shared" si="2"/>
        <v>0</v>
      </c>
      <c r="M65">
        <f>M64+B65/EIT_SpCk_TotalsByRelSite!$D$20</f>
        <v>9.9907493061979647E-3</v>
      </c>
      <c r="N65">
        <f>N64+C65/EIT_SpCk_TotalsByRelSite!$D$20</f>
        <v>5.5504162812210916E-4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/>
      <c r="L66" s="10">
        <f t="shared" si="2"/>
        <v>0</v>
      </c>
      <c r="M66">
        <f>M65+B66/EIT_SpCk_TotalsByRelSite!$D$20</f>
        <v>9.9907493061979647E-3</v>
      </c>
      <c r="N66">
        <f>N65+C66/EIT_SpCk_TotalsByRelSite!$D$20</f>
        <v>5.5504162812210916E-4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/>
      <c r="L67" s="10">
        <f t="shared" si="2"/>
        <v>0</v>
      </c>
      <c r="M67">
        <f>M66+B67/EIT_SpCk_TotalsByRelSite!$D$20</f>
        <v>9.9907493061979647E-3</v>
      </c>
      <c r="N67">
        <f>N66+C67/EIT_SpCk_TotalsByRelSite!$D$20</f>
        <v>5.5504162812210916E-4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/>
      <c r="L68" s="10">
        <f t="shared" si="2"/>
        <v>0</v>
      </c>
      <c r="M68">
        <f>M67+B68/EIT_SpCk_TotalsByRelSite!$D$20</f>
        <v>9.9907493061979647E-3</v>
      </c>
      <c r="N68">
        <f>N67+C68/EIT_SpCk_TotalsByRelSite!$D$20</f>
        <v>5.5504162812210916E-4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9.9907493061979647E-3</v>
      </c>
      <c r="N69">
        <f>N68+C69/EIT_SpCk_TotalsByRelSite!$D$20</f>
        <v>5.5504162812210916E-4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9.9907493061979647E-3</v>
      </c>
      <c r="N70">
        <f>N69+C70/EIT_SpCk_TotalsByRelSite!$D$20</f>
        <v>5.5504162812210916E-4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9.9907493061979647E-3</v>
      </c>
      <c r="N71">
        <f>N70+C71/EIT_SpCk_TotalsByRelSite!$D$20</f>
        <v>5.5504162812210916E-4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0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9.9907493061979647E-3</v>
      </c>
      <c r="N72">
        <f>N71+C72/EIT_SpCk_TotalsByRelSite!$D$20</f>
        <v>5.5504162812210916E-4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0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9.9907493061979647E-3</v>
      </c>
      <c r="N73">
        <f>N72+C73/EIT_SpCk_TotalsByRelSite!$D$20</f>
        <v>5.5504162812210916E-4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0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9.9907493061979647E-3</v>
      </c>
      <c r="N74">
        <f>N73+C74/EIT_SpCk_TotalsByRelSite!$D$20</f>
        <v>5.5504162812210916E-4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0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9.9907493061979647E-3</v>
      </c>
      <c r="N75">
        <f>N74+C75/EIT_SpCk_TotalsByRelSite!$D$20</f>
        <v>5.5504162812210916E-4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0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9.9907493061979647E-3</v>
      </c>
      <c r="N76">
        <f>N75+C76/EIT_SpCk_TotalsByRelSite!$D$20</f>
        <v>5.5504162812210916E-4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0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9.9907493061979647E-3</v>
      </c>
      <c r="N77">
        <f>N76+C77/EIT_SpCk_TotalsByRelSite!$D$20</f>
        <v>5.5504162812210916E-4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0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9.9907493061979647E-3</v>
      </c>
      <c r="N78">
        <f>N77+C78/EIT_SpCk_TotalsByRelSite!$D$20</f>
        <v>5.5504162812210916E-4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0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9.9907493061979647E-3</v>
      </c>
      <c r="N79">
        <f>N78+C79/EIT_SpCk_TotalsByRelSite!$D$20</f>
        <v>5.5504162812210916E-4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0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9.9907493061979647E-3</v>
      </c>
      <c r="N80">
        <f>N79+C80/EIT_SpCk_TotalsByRelSite!$D$20</f>
        <v>5.5504162812210916E-4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0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9.9907493061979647E-3</v>
      </c>
      <c r="N81">
        <f>N80+C81/EIT_SpCk_TotalsByRelSite!$D$20</f>
        <v>5.5504162812210916E-4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0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9.9907493061979647E-3</v>
      </c>
      <c r="N82">
        <f>N81+C82/EIT_SpCk_TotalsByRelSite!$D$20</f>
        <v>5.5504162812210916E-4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0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9.9907493061979647E-3</v>
      </c>
      <c r="N83">
        <f>N82+C83/EIT_SpCk_TotalsByRelSite!$D$20</f>
        <v>5.5504162812210916E-4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0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9.9907493061979647E-3</v>
      </c>
      <c r="N84">
        <f>N83+C84/EIT_SpCk_TotalsByRelSite!$D$20</f>
        <v>5.5504162812210916E-4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0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9.9907493061979647E-3</v>
      </c>
      <c r="N85">
        <f>N84+C85/EIT_SpCk_TotalsByRelSite!$D$20</f>
        <v>5.5504162812210916E-4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0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9.9907493061979647E-3</v>
      </c>
      <c r="N86">
        <f>N85+C86/EIT_SpCk_TotalsByRelSite!$D$20</f>
        <v>5.5504162812210916E-4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0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9.9907493061979647E-3</v>
      </c>
      <c r="N87">
        <f>N86+C87/EIT_SpCk_TotalsByRelSite!$D$20</f>
        <v>5.5504162812210916E-4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0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9.9907493061979647E-3</v>
      </c>
      <c r="N88">
        <f>N87+C88/EIT_SpCk_TotalsByRelSite!$D$20</f>
        <v>5.5504162812210916E-4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0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9.9907493061979647E-3</v>
      </c>
      <c r="N89">
        <f>N88+C89/EIT_SpCk_TotalsByRelSite!$D$20</f>
        <v>5.5504162812210916E-4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0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9.9907493061979647E-3</v>
      </c>
      <c r="N90">
        <f>N89+C90/EIT_SpCk_TotalsByRelSite!$D$20</f>
        <v>5.5504162812210916E-4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0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9.9907493061979647E-3</v>
      </c>
      <c r="N91">
        <f>N90+C91/EIT_SpCk_TotalsByRelSite!$D$20</f>
        <v>5.5504162812210916E-4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0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9.9907493061979647E-3</v>
      </c>
      <c r="N92">
        <f>N91+C92/EIT_SpCk_TotalsByRelSite!$D$20</f>
        <v>5.5504162812210916E-4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0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9.9907493061979647E-3</v>
      </c>
      <c r="N93">
        <f>N92+C93/EIT_SpCk_TotalsByRelSite!$D$20</f>
        <v>5.5504162812210916E-4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0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9.9907493061979647E-3</v>
      </c>
      <c r="N94">
        <f>N93+C94/EIT_SpCk_TotalsByRelSite!$D$20</f>
        <v>5.5504162812210916E-4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0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9.9907493061979647E-3</v>
      </c>
      <c r="N95">
        <f>N94+C95/EIT_SpCk_TotalsByRelSite!$D$20</f>
        <v>5.5504162812210916E-4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0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9.9907493061979647E-3</v>
      </c>
      <c r="N96">
        <f>N95+C96/EIT_SpCk_TotalsByRelSite!$D$20</f>
        <v>5.5504162812210916E-4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0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9.9907493061979647E-3</v>
      </c>
      <c r="N97">
        <f>N96+C97/EIT_SpCk_TotalsByRelSite!$D$20</f>
        <v>5.5504162812210916E-4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0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9.9907493061979647E-3</v>
      </c>
      <c r="N98">
        <f>N97+C98/EIT_SpCk_TotalsByRelSite!$D$20</f>
        <v>5.5504162812210916E-4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0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9.9907493061979647E-3</v>
      </c>
      <c r="N99">
        <f>N98+C99/EIT_SpCk_TotalsByRelSite!$D$20</f>
        <v>5.5504162812210916E-4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0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9.9907493061979647E-3</v>
      </c>
      <c r="N100">
        <f>N99+C100/EIT_SpCk_TotalsByRelSite!$D$20</f>
        <v>5.5504162812210916E-4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0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9.9907493061979647E-3</v>
      </c>
      <c r="N101">
        <f>N100+C101/EIT_SpCk_TotalsByRelSite!$D$20</f>
        <v>5.5504162812210916E-4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0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9.9907493061979647E-3</v>
      </c>
      <c r="N102">
        <f>N101+C102/EIT_SpCk_TotalsByRelSite!$D$20</f>
        <v>5.5504162812210916E-4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0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9.9907493061979647E-3</v>
      </c>
      <c r="N103">
        <f>N102+C103/EIT_SpCk_TotalsByRelSite!$D$20</f>
        <v>5.5504162812210916E-4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0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9.9907493061979647E-3</v>
      </c>
      <c r="N104">
        <f>N103+C104/EIT_SpCk_TotalsByRelSite!$D$20</f>
        <v>5.5504162812210916E-4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0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9.9907493061979647E-3</v>
      </c>
      <c r="N105">
        <f>N104+C105/EIT_SpCk_TotalsByRelSite!$D$20</f>
        <v>5.5504162812210916E-4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0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9.9907493061979647E-3</v>
      </c>
      <c r="N106">
        <f>N105+C106/EIT_SpCk_TotalsByRelSite!$D$20</f>
        <v>5.5504162812210916E-4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0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9.9907493061979647E-3</v>
      </c>
      <c r="N107">
        <f>N106+C107/EIT_SpCk_TotalsByRelSite!$D$20</f>
        <v>5.5504162812210916E-4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0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9.9907493061979647E-3</v>
      </c>
      <c r="N108">
        <f>N107+C108/EIT_SpCk_TotalsByRelSite!$D$20</f>
        <v>5.5504162812210916E-4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0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9.9907493061979647E-3</v>
      </c>
      <c r="N109">
        <f>N108+C109/EIT_SpCk_TotalsByRelSite!$D$20</f>
        <v>5.5504162812210916E-4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0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9.9907493061979647E-3</v>
      </c>
      <c r="N110">
        <f>N109+C110/EIT_SpCk_TotalsByRelSite!$D$20</f>
        <v>5.5504162812210916E-4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0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9.9907493061979647E-3</v>
      </c>
      <c r="N111">
        <f>N110+C111/EIT_SpCk_TotalsByRelSite!$D$20</f>
        <v>5.5504162812210916E-4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0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9.9907493061979647E-3</v>
      </c>
      <c r="N112">
        <f>N111+C112/EIT_SpCk_TotalsByRelSite!$D$20</f>
        <v>5.5504162812210916E-4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0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9.9907493061979647E-3</v>
      </c>
      <c r="N113">
        <f>N112+C113/EIT_SpCk_TotalsByRelSite!$D$20</f>
        <v>5.5504162812210916E-4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0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9.9907493061979647E-3</v>
      </c>
      <c r="N114">
        <f>N113+C114/EIT_SpCk_TotalsByRelSite!$D$20</f>
        <v>5.5504162812210916E-4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0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9.9907493061979647E-3</v>
      </c>
      <c r="N115">
        <f>N114+C115/EIT_SpCk_TotalsByRelSite!$D$20</f>
        <v>5.5504162812210916E-4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0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9.9907493061979647E-3</v>
      </c>
      <c r="N116">
        <f>N115+C116/EIT_SpCk_TotalsByRelSite!$D$20</f>
        <v>5.5504162812210916E-4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0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9.9907493061979647E-3</v>
      </c>
      <c r="N117">
        <f>N116+C117/EIT_SpCk_TotalsByRelSite!$D$20</f>
        <v>5.5504162812210916E-4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0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9.9907493061979647E-3</v>
      </c>
      <c r="N118">
        <f>N117+C118/EIT_SpCk_TotalsByRelSite!$D$20</f>
        <v>5.5504162812210916E-4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0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9.9907493061979647E-3</v>
      </c>
      <c r="N119">
        <f>N118+C119/EIT_SpCk_TotalsByRelSite!$D$20</f>
        <v>5.5504162812210916E-4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0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9.9907493061979647E-3</v>
      </c>
      <c r="N120">
        <f>N119+C120/EIT_SpCk_TotalsByRelSite!$D$20</f>
        <v>5.5504162812210916E-4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0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9.9907493061979647E-3</v>
      </c>
      <c r="N121">
        <f>N120+C121/EIT_SpCk_TotalsByRelSite!$D$20</f>
        <v>5.5504162812210916E-4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0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9.9907493061979647E-3</v>
      </c>
      <c r="N122">
        <f>N121+C122/EIT_SpCk_TotalsByRelSite!$D$20</f>
        <v>5.5504162812210916E-4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0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9.9907493061979647E-3</v>
      </c>
      <c r="N123">
        <f>N122+C123/EIT_SpCk_TotalsByRelSite!$D$20</f>
        <v>5.5504162812210916E-4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0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9.9907493061979647E-3</v>
      </c>
      <c r="N124">
        <f>N123+C124/EIT_SpCk_TotalsByRelSite!$D$20</f>
        <v>5.5504162812210916E-4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0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9.9907493061979647E-3</v>
      </c>
      <c r="N125">
        <f>N124+C125/EIT_SpCk_TotalsByRelSite!$D$20</f>
        <v>5.5504162812210916E-4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0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9.9907493061979647E-3</v>
      </c>
      <c r="N126">
        <f>N125+C126/EIT_SpCk_TotalsByRelSite!$D$20</f>
        <v>5.5504162812210916E-4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0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9.9907493061979647E-3</v>
      </c>
      <c r="N127">
        <f>N126+C127/EIT_SpCk_TotalsByRelSite!$D$20</f>
        <v>5.5504162812210916E-4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0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9.9907493061979647E-3</v>
      </c>
      <c r="N128">
        <f>N127+C128/EIT_SpCk_TotalsByRelSite!$D$20</f>
        <v>5.5504162812210916E-4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0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9.9907493061979647E-3</v>
      </c>
      <c r="N129">
        <f>N128+C129/EIT_SpCk_TotalsByRelSite!$D$20</f>
        <v>5.5504162812210916E-4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0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9.9907493061979647E-3</v>
      </c>
      <c r="N130">
        <f>N129+C130/EIT_SpCk_TotalsByRelSite!$D$20</f>
        <v>5.5504162812210916E-4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0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9.9907493061979647E-3</v>
      </c>
      <c r="N131">
        <f>N130+C131/EIT_SpCk_TotalsByRelSite!$D$20</f>
        <v>5.5504162812210916E-4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0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9.9907493061979647E-3</v>
      </c>
      <c r="N132">
        <f>N131+C132/EIT_SpCk_TotalsByRelSite!$D$20</f>
        <v>5.5504162812210916E-4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0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9.9907493061979647E-3</v>
      </c>
      <c r="N133">
        <f>N132+C133/EIT_SpCk_TotalsByRelSite!$D$20</f>
        <v>5.5504162812210916E-4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0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9.9907493061979647E-3</v>
      </c>
      <c r="N134">
        <f>N133+C134/EIT_SpCk_TotalsByRelSite!$D$20</f>
        <v>5.5504162812210916E-4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0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9.9907493061979647E-3</v>
      </c>
      <c r="N135">
        <f>N134+C135/EIT_SpCk_TotalsByRelSite!$D$20</f>
        <v>5.5504162812210916E-4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0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9.9907493061979647E-3</v>
      </c>
      <c r="N136">
        <f>N135+C136/EIT_SpCk_TotalsByRelSite!$D$20</f>
        <v>5.5504162812210916E-4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0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9.9907493061979647E-3</v>
      </c>
      <c r="N137">
        <f>N136+C137/EIT_SpCk_TotalsByRelSite!$D$20</f>
        <v>5.5504162812210916E-4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0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9.9907493061979647E-3</v>
      </c>
      <c r="N138">
        <f>N137+C138/EIT_SpCk_TotalsByRelSite!$D$20</f>
        <v>5.5504162812210916E-4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0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9.9907493061979647E-3</v>
      </c>
      <c r="N139">
        <f>N138+C139/EIT_SpCk_TotalsByRelSite!$D$20</f>
        <v>5.5504162812210916E-4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0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9.9907493061979647E-3</v>
      </c>
      <c r="N140">
        <f>N139+C140/EIT_SpCk_TotalsByRelSite!$D$20</f>
        <v>5.5504162812210916E-4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0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9.9907493061979647E-3</v>
      </c>
      <c r="N141">
        <f>N140+C141/EIT_SpCk_TotalsByRelSite!$D$20</f>
        <v>5.5504162812210916E-4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0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9.9907493061979647E-3</v>
      </c>
      <c r="N142">
        <f>N141+C142/EIT_SpCk_TotalsByRelSite!$D$20</f>
        <v>5.5504162812210916E-4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0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9.9907493061979647E-3</v>
      </c>
      <c r="N143">
        <f>N142+C143/EIT_SpCk_TotalsByRelSite!$D$20</f>
        <v>5.5504162812210916E-4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0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9.9907493061979647E-3</v>
      </c>
      <c r="N144">
        <f>N143+C144/EIT_SpCk_TotalsByRelSite!$D$20</f>
        <v>5.5504162812210916E-4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0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9.9907493061979647E-3</v>
      </c>
      <c r="N145">
        <f>N144+C145/EIT_SpCk_TotalsByRelSite!$D$20</f>
        <v>5.5504162812210916E-4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0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9.9907493061979647E-3</v>
      </c>
      <c r="N146">
        <f>N145+C146/EIT_SpCk_TotalsByRelSite!$D$20</f>
        <v>5.5504162812210916E-4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0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9.9907493061979647E-3</v>
      </c>
      <c r="N147">
        <f>N146+C147/EIT_SpCk_TotalsByRelSite!$D$20</f>
        <v>5.5504162812210916E-4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0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9.9907493061979647E-3</v>
      </c>
      <c r="N148">
        <f>N147+C148/EIT_SpCk_TotalsByRelSite!$D$20</f>
        <v>5.5504162812210916E-4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0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9.9907493061979647E-3</v>
      </c>
      <c r="N149">
        <f>N148+C149/EIT_SpCk_TotalsByRelSite!$D$20</f>
        <v>5.5504162812210916E-4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0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9.9907493061979647E-3</v>
      </c>
      <c r="N150">
        <f>N149+C150/EIT_SpCk_TotalsByRelSite!$D$20</f>
        <v>5.5504162812210916E-4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0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9.9907493061979647E-3</v>
      </c>
      <c r="N151">
        <f>N150+C151/EIT_SpCk_TotalsByRelSite!$D$20</f>
        <v>5.5504162812210916E-4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0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9.9907493061979647E-3</v>
      </c>
      <c r="N152">
        <f>N151+C152/EIT_SpCk_TotalsByRelSite!$D$20</f>
        <v>5.5504162812210916E-4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0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9.9907493061979647E-3</v>
      </c>
      <c r="N153">
        <f>N152+C153/EIT_SpCk_TotalsByRelSite!$D$20</f>
        <v>5.5504162812210916E-4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0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9.9907493061979647E-3</v>
      </c>
      <c r="N154">
        <f>N153+C154/EIT_SpCk_TotalsByRelSite!$D$20</f>
        <v>5.5504162812210916E-4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0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9.9907493061979647E-3</v>
      </c>
      <c r="N155">
        <f>N154+C155/EIT_SpCk_TotalsByRelSite!$D$20</f>
        <v>5.5504162812210916E-4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0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9.9907493061979647E-3</v>
      </c>
      <c r="N156">
        <f>N155+C156/EIT_SpCk_TotalsByRelSite!$D$20</f>
        <v>5.5504162812210916E-4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0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9.9907493061979647E-3</v>
      </c>
      <c r="N157">
        <f>N156+C157/EIT_SpCk_TotalsByRelSite!$D$20</f>
        <v>5.5504162812210916E-4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0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9.9907493061979647E-3</v>
      </c>
      <c r="N158">
        <f>N157+C158/EIT_SpCk_TotalsByRelSite!$D$20</f>
        <v>5.5504162812210916E-4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0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9.9907493061979647E-3</v>
      </c>
      <c r="N159">
        <f>N158+C159/EIT_SpCk_TotalsByRelSite!$D$20</f>
        <v>5.5504162812210916E-4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0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9.9907493061979647E-3</v>
      </c>
      <c r="N160">
        <f>N159+C160/EIT_SpCk_TotalsByRelSite!$D$20</f>
        <v>5.5504162812210916E-4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0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9.9907493061979647E-3</v>
      </c>
      <c r="N161">
        <f>N160+C161/EIT_SpCk_TotalsByRelSite!$D$20</f>
        <v>5.5504162812210916E-4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0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9.9907493061979647E-3</v>
      </c>
      <c r="N162">
        <f>N161+C162/EIT_SpCk_TotalsByRelSite!$D$20</f>
        <v>5.5504162812210916E-4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0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9.9907493061979647E-3</v>
      </c>
      <c r="N163">
        <f>N162+C163/EIT_SpCk_TotalsByRelSite!$D$20</f>
        <v>5.5504162812210916E-4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0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9.9907493061979647E-3</v>
      </c>
      <c r="N164">
        <f>N163+C164/EIT_SpCk_TotalsByRelSite!$D$20</f>
        <v>5.5504162812210916E-4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0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9.9907493061979647E-3</v>
      </c>
      <c r="N165">
        <f>N164+C165/EIT_SpCk_TotalsByRelSite!$D$20</f>
        <v>5.5504162812210916E-4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0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9.9907493061979647E-3</v>
      </c>
      <c r="N166">
        <f>N165+C166/EIT_SpCk_TotalsByRelSite!$D$20</f>
        <v>5.5504162812210916E-4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0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153</v>
      </c>
      <c r="E3" s="2" t="s">
        <v>8</v>
      </c>
      <c r="F3" s="6" t="s">
        <v>238</v>
      </c>
      <c r="G3" s="6" t="s">
        <v>239</v>
      </c>
      <c r="H3" s="6" t="s">
        <v>228</v>
      </c>
      <c r="I3" s="6" t="s">
        <v>226</v>
      </c>
      <c r="J3" s="6" t="s">
        <v>227</v>
      </c>
      <c r="K3" s="6" t="s">
        <v>225</v>
      </c>
      <c r="L3" s="6" t="s">
        <v>283</v>
      </c>
      <c r="M3" s="6" t="s">
        <v>15</v>
      </c>
      <c r="N3" s="6" t="s">
        <v>30</v>
      </c>
      <c r="O3" s="6" t="s">
        <v>255</v>
      </c>
      <c r="P3" s="6" t="s">
        <v>50</v>
      </c>
      <c r="Q3" s="6" t="s">
        <v>28</v>
      </c>
      <c r="R3" s="6" t="s">
        <v>179</v>
      </c>
      <c r="S3" s="6" t="s">
        <v>83</v>
      </c>
      <c r="T3" s="6" t="s">
        <v>19</v>
      </c>
      <c r="U3" s="6" t="s">
        <v>209</v>
      </c>
      <c r="V3" s="6" t="s">
        <v>248</v>
      </c>
      <c r="W3" s="6" t="s">
        <v>1</v>
      </c>
      <c r="X3" s="6" t="s">
        <v>289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159</v>
      </c>
      <c r="E4" s="60" t="s">
        <v>8</v>
      </c>
      <c r="F4" s="61" t="s">
        <v>238</v>
      </c>
      <c r="G4" s="61" t="s">
        <v>239</v>
      </c>
      <c r="H4" s="61" t="s">
        <v>228</v>
      </c>
      <c r="I4" s="61" t="s">
        <v>226</v>
      </c>
      <c r="J4" s="61" t="s">
        <v>227</v>
      </c>
      <c r="K4" s="61" t="s">
        <v>225</v>
      </c>
      <c r="L4" s="61" t="s">
        <v>283</v>
      </c>
      <c r="M4" s="61" t="s">
        <v>15</v>
      </c>
      <c r="N4" s="61" t="s">
        <v>30</v>
      </c>
      <c r="O4" s="61" t="s">
        <v>255</v>
      </c>
      <c r="P4" s="61" t="s">
        <v>50</v>
      </c>
      <c r="Q4" s="61" t="s">
        <v>28</v>
      </c>
      <c r="R4" s="61" t="s">
        <v>179</v>
      </c>
      <c r="S4" s="61" t="s">
        <v>83</v>
      </c>
      <c r="T4" s="61" t="s">
        <v>19</v>
      </c>
      <c r="U4" s="61" t="s">
        <v>209</v>
      </c>
      <c r="V4" s="61" t="s">
        <v>248</v>
      </c>
      <c r="W4" s="61" t="s">
        <v>1</v>
      </c>
      <c r="X4" s="61" t="s">
        <v>289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296</v>
      </c>
      <c r="B5" t="s">
        <v>297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296</v>
      </c>
      <c r="B6" t="s">
        <v>297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296</v>
      </c>
      <c r="B7" t="s">
        <v>297</v>
      </c>
      <c r="C7" s="10">
        <v>45964</v>
      </c>
      <c r="D7" s="31" t="s">
        <v>152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193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227</v>
      </c>
      <c r="C5" t="s">
        <v>225</v>
      </c>
      <c r="D5" t="s">
        <v>209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239</v>
      </c>
      <c r="L5" t="s">
        <v>243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244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245</v>
      </c>
      <c r="C4" s="46" t="s">
        <v>30</v>
      </c>
      <c r="D4" s="46" t="s">
        <v>1</v>
      </c>
      <c r="E4" s="46" t="s">
        <v>19</v>
      </c>
      <c r="F4" s="46" t="s">
        <v>243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272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274</v>
      </c>
      <c r="W3" t="str">
        <f t="shared" ref="W3" si="4">J3</f>
        <v>TWX</v>
      </c>
    </row>
    <row r="4" spans="1:23">
      <c r="A4" s="10"/>
      <c r="M4" s="10">
        <f t="shared" ref="M4:M5" si="5">A4</f>
        <v>0</v>
      </c>
      <c r="N4" t="e">
        <f>B4/CleElumSpringChinook!$D$4</f>
        <v>#DIV/0!</v>
      </c>
      <c r="O4" t="e">
        <f>C4/CleElumSpringChinook!$D$5</f>
        <v>#DIV/0!</v>
      </c>
      <c r="P4" t="e">
        <f>D4/CleElumSpringChinook!$D$12</f>
        <v>#DIV/0!</v>
      </c>
      <c r="Q4" t="e">
        <f>E4/CleElumSpringChinook!$D$12</f>
        <v>#DIV/0!</v>
      </c>
      <c r="R4" t="e">
        <f>F4/CleElumSpringChinook!$D$12</f>
        <v>#DIV/0!</v>
      </c>
      <c r="S4" t="e">
        <f>G4/CleElumSpringChinook!$D$12</f>
        <v>#DIV/0!</v>
      </c>
      <c r="T4" t="e">
        <f>H4/CleElumSpringChinook!$D$12</f>
        <v>#DIV/0!</v>
      </c>
      <c r="U4" t="e">
        <f>I4/CleElumSpringChinook!$D$12</f>
        <v>#DIV/0!</v>
      </c>
      <c r="V4" t="e">
        <f>T4+U4</f>
        <v>#DIV/0!</v>
      </c>
      <c r="W4" t="e">
        <f>J4/CleElumSpringChinook!$D$12</f>
        <v>#DIV/0!</v>
      </c>
    </row>
    <row r="5" spans="1:23">
      <c r="A5" s="10"/>
      <c r="M5" s="10">
        <f t="shared" si="5"/>
        <v>0</v>
      </c>
      <c r="N5" t="e">
        <f>N4+B5/CleElumSpringChinook!$D$4</f>
        <v>#DIV/0!</v>
      </c>
      <c r="O5" t="e">
        <f>O4+C5/CleElumSpringChinook!$D$5</f>
        <v>#DIV/0!</v>
      </c>
      <c r="P5" t="e">
        <f>P4+D5/CleElumSpringChinook!$D$12</f>
        <v>#DIV/0!</v>
      </c>
      <c r="Q5" t="e">
        <f>Q4+E5/CleElumSpringChinook!$D$12</f>
        <v>#DIV/0!</v>
      </c>
      <c r="R5" t="e">
        <f>R4+F5/CleElumSpringChinook!$D$12</f>
        <v>#DIV/0!</v>
      </c>
      <c r="S5" t="e">
        <f>S4+G5/CleElumSpringChinook!$D$12</f>
        <v>#DIV/0!</v>
      </c>
      <c r="T5" t="e">
        <f>T4+H5/CleElumSpringChinook!$D$12</f>
        <v>#DIV/0!</v>
      </c>
      <c r="U5" t="e">
        <f>U4+I5/CleElumSpringChinook!$D$12</f>
        <v>#DIV/0!</v>
      </c>
      <c r="V5" t="e">
        <f t="shared" ref="V5:V52" si="6">T5+U5</f>
        <v>#DIV/0!</v>
      </c>
      <c r="W5" t="e">
        <f>W4+J5/CleElumSpringChinook!$D$12</f>
        <v>#DIV/0!</v>
      </c>
    </row>
    <row r="6" spans="1:23">
      <c r="A6" s="10"/>
      <c r="M6" s="10">
        <f t="shared" ref="M6:M47" si="7">A6</f>
        <v>0</v>
      </c>
      <c r="N6" t="e">
        <f>N5+B6/CleElumSpringChinook!$D$4</f>
        <v>#DIV/0!</v>
      </c>
      <c r="O6" t="e">
        <f>O5+C6/CleElumSpringChinook!$D$5</f>
        <v>#DIV/0!</v>
      </c>
      <c r="P6" t="e">
        <f>P5+D6/CleElumSpringChinook!$D$12</f>
        <v>#DIV/0!</v>
      </c>
      <c r="Q6" t="e">
        <f>Q5+E6/CleElumSpringChinook!$D$12</f>
        <v>#DIV/0!</v>
      </c>
      <c r="R6" t="e">
        <f>R5+F6/CleElumSpringChinook!$D$12</f>
        <v>#DIV/0!</v>
      </c>
      <c r="S6" t="e">
        <f>S5+G6/CleElumSpringChinook!$D$12</f>
        <v>#DIV/0!</v>
      </c>
      <c r="T6" t="e">
        <f>T5+H6/CleElumSpringChinook!$D$12</f>
        <v>#DIV/0!</v>
      </c>
      <c r="U6" t="e">
        <f>U5+I6/CleElumSpringChinook!$D$12</f>
        <v>#DIV/0!</v>
      </c>
      <c r="V6" t="e">
        <f t="shared" si="6"/>
        <v>#DIV/0!</v>
      </c>
      <c r="W6" t="e">
        <f>W5+J6/CleElumSpringChinook!$D$12</f>
        <v>#DIV/0!</v>
      </c>
    </row>
    <row r="7" spans="1:23">
      <c r="A7" s="10"/>
      <c r="M7" s="10">
        <f t="shared" si="7"/>
        <v>0</v>
      </c>
      <c r="N7" t="e">
        <f>N6+B7/CleElumSpringChinook!$D$4</f>
        <v>#DIV/0!</v>
      </c>
      <c r="O7" t="e">
        <f>O6+C7/CleElumSpringChinook!$D$5</f>
        <v>#DIV/0!</v>
      </c>
      <c r="P7" t="e">
        <f>P6+D7/CleElumSpringChinook!$D$12</f>
        <v>#DIV/0!</v>
      </c>
      <c r="Q7" t="e">
        <f>Q6+E7/CleElumSpringChinook!$D$12</f>
        <v>#DIV/0!</v>
      </c>
      <c r="R7" t="e">
        <f>R6+F7/CleElumSpringChinook!$D$12</f>
        <v>#DIV/0!</v>
      </c>
      <c r="S7" t="e">
        <f>S6+G7/CleElumSpringChinook!$D$12</f>
        <v>#DIV/0!</v>
      </c>
      <c r="T7" t="e">
        <f>T6+H7/CleElumSpringChinook!$D$12</f>
        <v>#DIV/0!</v>
      </c>
      <c r="U7" t="e">
        <f>U6+I7/CleElumSpringChinook!$D$12</f>
        <v>#DIV/0!</v>
      </c>
      <c r="V7" t="e">
        <f t="shared" si="6"/>
        <v>#DIV/0!</v>
      </c>
      <c r="W7" t="e">
        <f>W6+J7/CleElumSpringChinook!$D$12</f>
        <v>#DIV/0!</v>
      </c>
    </row>
    <row r="8" spans="1:23">
      <c r="A8" s="10"/>
      <c r="M8" s="10">
        <f t="shared" si="7"/>
        <v>0</v>
      </c>
      <c r="N8" t="e">
        <f>N7+B8/CleElumSpringChinook!$D$4</f>
        <v>#DIV/0!</v>
      </c>
      <c r="O8" t="e">
        <f>O7+C8/CleElumSpringChinook!$D$5</f>
        <v>#DIV/0!</v>
      </c>
      <c r="P8" t="e">
        <f>P7+D8/CleElumSpringChinook!$D$12</f>
        <v>#DIV/0!</v>
      </c>
      <c r="Q8" t="e">
        <f>Q7+E8/CleElumSpringChinook!$D$12</f>
        <v>#DIV/0!</v>
      </c>
      <c r="R8" t="e">
        <f>R7+F8/CleElumSpringChinook!$D$12</f>
        <v>#DIV/0!</v>
      </c>
      <c r="S8" t="e">
        <f>S7+G8/CleElumSpringChinook!$D$12</f>
        <v>#DIV/0!</v>
      </c>
      <c r="T8" t="e">
        <f>T7+H8/CleElumSpringChinook!$D$12</f>
        <v>#DIV/0!</v>
      </c>
      <c r="U8" t="e">
        <f>U7+I8/CleElumSpringChinook!$D$12</f>
        <v>#DIV/0!</v>
      </c>
      <c r="V8" t="e">
        <f t="shared" si="6"/>
        <v>#DIV/0!</v>
      </c>
      <c r="W8" t="e">
        <f>W7+J8/CleElumSpringChinook!$D$12</f>
        <v>#DIV/0!</v>
      </c>
    </row>
    <row r="9" spans="1:23">
      <c r="A9" s="10"/>
      <c r="M9" s="10">
        <f t="shared" si="7"/>
        <v>0</v>
      </c>
      <c r="N9" t="e">
        <f>N8+B9/CleElumSpringChinook!$D$4</f>
        <v>#DIV/0!</v>
      </c>
      <c r="O9" t="e">
        <f>O8+C9/CleElumSpringChinook!$D$5</f>
        <v>#DIV/0!</v>
      </c>
      <c r="P9" t="e">
        <f>P8+D9/CleElumSpringChinook!$D$12</f>
        <v>#DIV/0!</v>
      </c>
      <c r="Q9" t="e">
        <f>Q8+E9/CleElumSpringChinook!$D$12</f>
        <v>#DIV/0!</v>
      </c>
      <c r="R9" t="e">
        <f>R8+F9/CleElumSpringChinook!$D$12</f>
        <v>#DIV/0!</v>
      </c>
      <c r="S9" t="e">
        <f>S8+G9/CleElumSpringChinook!$D$12</f>
        <v>#DIV/0!</v>
      </c>
      <c r="T9" t="e">
        <f>T8+H9/CleElumSpringChinook!$D$12</f>
        <v>#DIV/0!</v>
      </c>
      <c r="U9" t="e">
        <f>U8+I9/CleElumSpringChinook!$D$12</f>
        <v>#DIV/0!</v>
      </c>
      <c r="V9" t="e">
        <f t="shared" si="6"/>
        <v>#DIV/0!</v>
      </c>
      <c r="W9" t="e">
        <f>W8+J9/CleElumSpringChinook!$D$12</f>
        <v>#DIV/0!</v>
      </c>
    </row>
    <row r="10" spans="1:23">
      <c r="A10" s="10"/>
      <c r="M10" s="10">
        <f t="shared" si="7"/>
        <v>0</v>
      </c>
      <c r="N10" t="e">
        <f>N9+B10/CleElumSpringChinook!$D$4</f>
        <v>#DIV/0!</v>
      </c>
      <c r="O10" t="e">
        <f>O9+C10/CleElumSpringChinook!$D$5</f>
        <v>#DIV/0!</v>
      </c>
      <c r="P10" t="e">
        <f>P9+D10/CleElumSpringChinook!$D$12</f>
        <v>#DIV/0!</v>
      </c>
      <c r="Q10" t="e">
        <f>Q9+E10/CleElumSpringChinook!$D$12</f>
        <v>#DIV/0!</v>
      </c>
      <c r="R10" t="e">
        <f>R9+F10/CleElumSpringChinook!$D$12</f>
        <v>#DIV/0!</v>
      </c>
      <c r="S10" t="e">
        <f>S9+G10/CleElumSpringChinook!$D$12</f>
        <v>#DIV/0!</v>
      </c>
      <c r="T10" t="e">
        <f>T9+H10/CleElumSpringChinook!$D$12</f>
        <v>#DIV/0!</v>
      </c>
      <c r="U10" t="e">
        <f>U9+I10/CleElumSpringChinook!$D$12</f>
        <v>#DIV/0!</v>
      </c>
      <c r="V10" t="e">
        <f t="shared" si="6"/>
        <v>#DIV/0!</v>
      </c>
      <c r="W10" t="e">
        <f>W9+J10/CleElumSpringChinook!$D$12</f>
        <v>#DIV/0!</v>
      </c>
    </row>
    <row r="11" spans="1:23">
      <c r="A11" s="10"/>
      <c r="M11" s="10">
        <f t="shared" si="7"/>
        <v>0</v>
      </c>
      <c r="N11" t="e">
        <f>N10+B11/CleElumSpringChinook!$D$4</f>
        <v>#DIV/0!</v>
      </c>
      <c r="O11" t="e">
        <f>O10+C11/CleElumSpringChinook!$D$5</f>
        <v>#DIV/0!</v>
      </c>
      <c r="P11" t="e">
        <f>P10+D11/CleElumSpringChinook!$D$12</f>
        <v>#DIV/0!</v>
      </c>
      <c r="Q11" t="e">
        <f>Q10+E11/CleElumSpringChinook!$D$12</f>
        <v>#DIV/0!</v>
      </c>
      <c r="R11" t="e">
        <f>R10+F11/CleElumSpringChinook!$D$12</f>
        <v>#DIV/0!</v>
      </c>
      <c r="S11" t="e">
        <f>S10+G11/CleElumSpringChinook!$D$12</f>
        <v>#DIV/0!</v>
      </c>
      <c r="T11" t="e">
        <f>T10+H11/CleElumSpringChinook!$D$12</f>
        <v>#DIV/0!</v>
      </c>
      <c r="U11" t="e">
        <f>U10+I11/CleElumSpringChinook!$D$12</f>
        <v>#DIV/0!</v>
      </c>
      <c r="V11" t="e">
        <f t="shared" si="6"/>
        <v>#DIV/0!</v>
      </c>
      <c r="W11" t="e">
        <f>W10+J11/CleElumSpringChinook!$D$12</f>
        <v>#DIV/0!</v>
      </c>
    </row>
    <row r="12" spans="1:23">
      <c r="A12" s="10"/>
      <c r="M12" s="10">
        <f t="shared" si="7"/>
        <v>0</v>
      </c>
      <c r="N12" t="e">
        <f>N11+B12/CleElumSpringChinook!$D$4</f>
        <v>#DIV/0!</v>
      </c>
      <c r="O12" t="e">
        <f>O11+C12/CleElumSpringChinook!$D$5</f>
        <v>#DIV/0!</v>
      </c>
      <c r="P12" t="e">
        <f>P11+D12/CleElumSpringChinook!$D$12</f>
        <v>#DIV/0!</v>
      </c>
      <c r="Q12" t="e">
        <f>Q11+E12/CleElumSpringChinook!$D$12</f>
        <v>#DIV/0!</v>
      </c>
      <c r="R12" t="e">
        <f>R11+F12/CleElumSpringChinook!$D$12</f>
        <v>#DIV/0!</v>
      </c>
      <c r="S12" t="e">
        <f>S11+G12/CleElumSpringChinook!$D$12</f>
        <v>#DIV/0!</v>
      </c>
      <c r="T12" t="e">
        <f>T11+H12/CleElumSpringChinook!$D$12</f>
        <v>#DIV/0!</v>
      </c>
      <c r="U12" t="e">
        <f>U11+I12/CleElumSpringChinook!$D$12</f>
        <v>#DIV/0!</v>
      </c>
      <c r="V12" t="e">
        <f t="shared" si="6"/>
        <v>#DIV/0!</v>
      </c>
      <c r="W12" t="e">
        <f>W11+J12/CleElumSpringChinook!$D$12</f>
        <v>#DIV/0!</v>
      </c>
    </row>
    <row r="13" spans="1:23">
      <c r="A13" s="10"/>
      <c r="M13" s="10">
        <f t="shared" si="7"/>
        <v>0</v>
      </c>
      <c r="N13" t="e">
        <f>N12+B13/CleElumSpringChinook!$D$4</f>
        <v>#DIV/0!</v>
      </c>
      <c r="O13" t="e">
        <f>O12+C13/CleElumSpringChinook!$D$5</f>
        <v>#DIV/0!</v>
      </c>
      <c r="P13" t="e">
        <f>P12+D13/CleElumSpringChinook!$D$12</f>
        <v>#DIV/0!</v>
      </c>
      <c r="Q13" t="e">
        <f>Q12+E13/CleElumSpringChinook!$D$12</f>
        <v>#DIV/0!</v>
      </c>
      <c r="R13" t="e">
        <f>R12+F13/CleElumSpringChinook!$D$12</f>
        <v>#DIV/0!</v>
      </c>
      <c r="S13" t="e">
        <f>S12+G13/CleElumSpringChinook!$D$12</f>
        <v>#DIV/0!</v>
      </c>
      <c r="T13" t="e">
        <f>T12+H13/CleElumSpringChinook!$D$12</f>
        <v>#DIV/0!</v>
      </c>
      <c r="U13" t="e">
        <f>U12+I13/CleElumSpringChinook!$D$12</f>
        <v>#DIV/0!</v>
      </c>
      <c r="V13" t="e">
        <f t="shared" si="6"/>
        <v>#DIV/0!</v>
      </c>
      <c r="W13" t="e">
        <f>W12+J13/CleElumSpringChinook!$D$12</f>
        <v>#DIV/0!</v>
      </c>
    </row>
    <row r="14" spans="1:23">
      <c r="A14" s="10"/>
      <c r="M14" s="10">
        <f t="shared" si="7"/>
        <v>0</v>
      </c>
      <c r="N14" t="e">
        <f>N13+B14/CleElumSpringChinook!$D$4</f>
        <v>#DIV/0!</v>
      </c>
      <c r="O14" t="e">
        <f>O13+C14/CleElumSpringChinook!$D$5</f>
        <v>#DIV/0!</v>
      </c>
      <c r="P14" t="e">
        <f>P13+D14/CleElumSpringChinook!$D$12</f>
        <v>#DIV/0!</v>
      </c>
      <c r="Q14" t="e">
        <f>Q13+E14/CleElumSpringChinook!$D$12</f>
        <v>#DIV/0!</v>
      </c>
      <c r="R14" t="e">
        <f>R13+F14/CleElumSpringChinook!$D$12</f>
        <v>#DIV/0!</v>
      </c>
      <c r="S14" t="e">
        <f>S13+G14/CleElumSpringChinook!$D$12</f>
        <v>#DIV/0!</v>
      </c>
      <c r="T14" t="e">
        <f>T13+H14/CleElumSpringChinook!$D$12</f>
        <v>#DIV/0!</v>
      </c>
      <c r="U14" t="e">
        <f>U13+I14/CleElumSpringChinook!$D$12</f>
        <v>#DIV/0!</v>
      </c>
      <c r="V14" t="e">
        <f t="shared" si="6"/>
        <v>#DIV/0!</v>
      </c>
      <c r="W14" t="e">
        <f>W13+J14/CleElumSpringChinook!$D$12</f>
        <v>#DIV/0!</v>
      </c>
    </row>
    <row r="15" spans="1:23">
      <c r="A15" s="10"/>
      <c r="M15" s="10">
        <f t="shared" si="7"/>
        <v>0</v>
      </c>
      <c r="N15" t="e">
        <f>N14+B15/CleElumSpringChinook!$D$4</f>
        <v>#DIV/0!</v>
      </c>
      <c r="O15" t="e">
        <f>O14+C15/CleElumSpringChinook!$D$5</f>
        <v>#DIV/0!</v>
      </c>
      <c r="P15" t="e">
        <f>P14+D15/CleElumSpringChinook!$D$12</f>
        <v>#DIV/0!</v>
      </c>
      <c r="Q15" t="e">
        <f>Q14+E15/CleElumSpringChinook!$D$12</f>
        <v>#DIV/0!</v>
      </c>
      <c r="R15" t="e">
        <f>R14+F15/CleElumSpringChinook!$D$12</f>
        <v>#DIV/0!</v>
      </c>
      <c r="S15" t="e">
        <f>S14+G15/CleElumSpringChinook!$D$12</f>
        <v>#DIV/0!</v>
      </c>
      <c r="T15" t="e">
        <f>T14+H15/CleElumSpringChinook!$D$12</f>
        <v>#DIV/0!</v>
      </c>
      <c r="U15" t="e">
        <f>U14+I15/CleElumSpringChinook!$D$12</f>
        <v>#DIV/0!</v>
      </c>
      <c r="V15" t="e">
        <f t="shared" si="6"/>
        <v>#DIV/0!</v>
      </c>
      <c r="W15" t="e">
        <f>W14+J15/CleElumSpringChinook!$D$12</f>
        <v>#DIV/0!</v>
      </c>
    </row>
    <row r="16" spans="1:23">
      <c r="A16" s="10"/>
      <c r="M16" s="10">
        <f t="shared" si="7"/>
        <v>0</v>
      </c>
      <c r="N16" t="e">
        <f>N15+B16/CleElumSpringChinook!$D$4</f>
        <v>#DIV/0!</v>
      </c>
      <c r="O16" t="e">
        <f>O15+C16/CleElumSpringChinook!$D$5</f>
        <v>#DIV/0!</v>
      </c>
      <c r="P16" t="e">
        <f>P15+D16/CleElumSpringChinook!$D$12</f>
        <v>#DIV/0!</v>
      </c>
      <c r="Q16" t="e">
        <f>Q15+E16/CleElumSpringChinook!$D$12</f>
        <v>#DIV/0!</v>
      </c>
      <c r="R16" t="e">
        <f>R15+F16/CleElumSpringChinook!$D$12</f>
        <v>#DIV/0!</v>
      </c>
      <c r="S16" t="e">
        <f>S15+G16/CleElumSpringChinook!$D$12</f>
        <v>#DIV/0!</v>
      </c>
      <c r="T16" t="e">
        <f>T15+H16/CleElumSpringChinook!$D$12</f>
        <v>#DIV/0!</v>
      </c>
      <c r="U16" t="e">
        <f>U15+I16/CleElumSpringChinook!$D$12</f>
        <v>#DIV/0!</v>
      </c>
      <c r="V16" t="e">
        <f t="shared" si="6"/>
        <v>#DIV/0!</v>
      </c>
      <c r="W16" t="e">
        <f>W15+J16/CleElumSpringChinook!$D$12</f>
        <v>#DIV/0!</v>
      </c>
    </row>
    <row r="17" spans="1:23">
      <c r="A17" s="10"/>
      <c r="M17" s="10">
        <f t="shared" si="7"/>
        <v>0</v>
      </c>
      <c r="N17" t="e">
        <f>N16+B17/CleElumSpringChinook!$D$4</f>
        <v>#DIV/0!</v>
      </c>
      <c r="O17" t="e">
        <f>O16+C17/CleElumSpringChinook!$D$5</f>
        <v>#DIV/0!</v>
      </c>
      <c r="P17" t="e">
        <f>P16+D17/CleElumSpringChinook!$D$12</f>
        <v>#DIV/0!</v>
      </c>
      <c r="Q17" t="e">
        <f>Q16+E17/CleElumSpringChinook!$D$12</f>
        <v>#DIV/0!</v>
      </c>
      <c r="R17" t="e">
        <f>R16+F17/CleElumSpringChinook!$D$12</f>
        <v>#DIV/0!</v>
      </c>
      <c r="S17" t="e">
        <f>S16+G17/CleElumSpringChinook!$D$12</f>
        <v>#DIV/0!</v>
      </c>
      <c r="T17" t="e">
        <f>T16+H17/CleElumSpringChinook!$D$12</f>
        <v>#DIV/0!</v>
      </c>
      <c r="U17" t="e">
        <f>U16+I17/CleElumSpringChinook!$D$12</f>
        <v>#DIV/0!</v>
      </c>
      <c r="V17" t="e">
        <f t="shared" si="6"/>
        <v>#DIV/0!</v>
      </c>
      <c r="W17" t="e">
        <f>W16+J17/CleElumSpringChinook!$D$12</f>
        <v>#DIV/0!</v>
      </c>
    </row>
    <row r="18" spans="1:23">
      <c r="A18" s="10"/>
      <c r="M18" s="10">
        <f t="shared" si="7"/>
        <v>0</v>
      </c>
      <c r="N18" t="e">
        <f>N17+B18/CleElumSpringChinook!$D$4</f>
        <v>#DIV/0!</v>
      </c>
      <c r="O18" t="e">
        <f>O17+C18/CleElumSpringChinook!$D$5</f>
        <v>#DIV/0!</v>
      </c>
      <c r="P18" t="e">
        <f>P17+D18/CleElumSpringChinook!$D$12</f>
        <v>#DIV/0!</v>
      </c>
      <c r="Q18" t="e">
        <f>Q17+E18/CleElumSpringChinook!$D$12</f>
        <v>#DIV/0!</v>
      </c>
      <c r="R18" t="e">
        <f>R17+F18/CleElumSpringChinook!$D$12</f>
        <v>#DIV/0!</v>
      </c>
      <c r="S18" t="e">
        <f>S17+G18/CleElumSpringChinook!$D$12</f>
        <v>#DIV/0!</v>
      </c>
      <c r="T18" t="e">
        <f>T17+H18/CleElumSpringChinook!$D$12</f>
        <v>#DIV/0!</v>
      </c>
      <c r="U18" t="e">
        <f>U17+I18/CleElumSpringChinook!$D$12</f>
        <v>#DIV/0!</v>
      </c>
      <c r="V18" t="e">
        <f t="shared" si="6"/>
        <v>#DIV/0!</v>
      </c>
      <c r="W18" t="e">
        <f>W17+J18/CleElumSpringChinook!$D$12</f>
        <v>#DIV/0!</v>
      </c>
    </row>
    <row r="19" spans="1:23">
      <c r="A19" s="10"/>
      <c r="M19" s="10">
        <f t="shared" si="7"/>
        <v>0</v>
      </c>
      <c r="N19" t="e">
        <f>N18+B19/CleElumSpringChinook!$D$4</f>
        <v>#DIV/0!</v>
      </c>
      <c r="O19" t="e">
        <f>O18+C19/CleElumSpringChinook!$D$5</f>
        <v>#DIV/0!</v>
      </c>
      <c r="P19" t="e">
        <f>P18+D19/CleElumSpringChinook!$D$12</f>
        <v>#DIV/0!</v>
      </c>
      <c r="Q19" t="e">
        <f>Q18+E19/CleElumSpringChinook!$D$12</f>
        <v>#DIV/0!</v>
      </c>
      <c r="R19" t="e">
        <f>R18+F19/CleElumSpringChinook!$D$12</f>
        <v>#DIV/0!</v>
      </c>
      <c r="S19" t="e">
        <f>S18+G19/CleElumSpringChinook!$D$12</f>
        <v>#DIV/0!</v>
      </c>
      <c r="T19" t="e">
        <f>T18+H19/CleElumSpringChinook!$D$12</f>
        <v>#DIV/0!</v>
      </c>
      <c r="U19" t="e">
        <f>U18+I19/CleElumSpringChinook!$D$12</f>
        <v>#DIV/0!</v>
      </c>
      <c r="V19" t="e">
        <f t="shared" si="6"/>
        <v>#DIV/0!</v>
      </c>
      <c r="W19" t="e">
        <f>W18+J19/CleElumSpringChinook!$D$12</f>
        <v>#DIV/0!</v>
      </c>
    </row>
    <row r="20" spans="1:23">
      <c r="A20" s="10"/>
      <c r="M20" s="10">
        <f t="shared" si="7"/>
        <v>0</v>
      </c>
      <c r="N20" t="e">
        <f>N19+B20/CleElumSpringChinook!$D$4</f>
        <v>#DIV/0!</v>
      </c>
      <c r="O20" t="e">
        <f>O19+C20/CleElumSpringChinook!$D$5</f>
        <v>#DIV/0!</v>
      </c>
      <c r="P20" t="e">
        <f>P19+D20/CleElumSpringChinook!$D$12</f>
        <v>#DIV/0!</v>
      </c>
      <c r="Q20" t="e">
        <f>Q19+E20/CleElumSpringChinook!$D$12</f>
        <v>#DIV/0!</v>
      </c>
      <c r="R20" t="e">
        <f>R19+F20/CleElumSpringChinook!$D$12</f>
        <v>#DIV/0!</v>
      </c>
      <c r="S20" t="e">
        <f>S19+G20/CleElumSpringChinook!$D$12</f>
        <v>#DIV/0!</v>
      </c>
      <c r="T20" t="e">
        <f>T19+H20/CleElumSpringChinook!$D$12</f>
        <v>#DIV/0!</v>
      </c>
      <c r="U20" t="e">
        <f>U19+I20/CleElumSpringChinook!$D$12</f>
        <v>#DIV/0!</v>
      </c>
      <c r="V20" t="e">
        <f t="shared" si="6"/>
        <v>#DIV/0!</v>
      </c>
      <c r="W20" t="e">
        <f>W19+J20/CleElumSpringChinook!$D$12</f>
        <v>#DIV/0!</v>
      </c>
    </row>
    <row r="21" spans="1:23">
      <c r="A21" s="10"/>
      <c r="M21" s="10">
        <f t="shared" si="7"/>
        <v>0</v>
      </c>
      <c r="N21" t="e">
        <f>N20+B21/CleElumSpringChinook!$D$4</f>
        <v>#DIV/0!</v>
      </c>
      <c r="O21" t="e">
        <f>O20+C21/CleElumSpringChinook!$D$5</f>
        <v>#DIV/0!</v>
      </c>
      <c r="P21" t="e">
        <f>P20+D21/CleElumSpringChinook!$D$12</f>
        <v>#DIV/0!</v>
      </c>
      <c r="Q21" t="e">
        <f>Q20+E21/CleElumSpringChinook!$D$12</f>
        <v>#DIV/0!</v>
      </c>
      <c r="R21" t="e">
        <f>R20+F21/CleElumSpringChinook!$D$12</f>
        <v>#DIV/0!</v>
      </c>
      <c r="S21" t="e">
        <f>S20+G21/CleElumSpringChinook!$D$12</f>
        <v>#DIV/0!</v>
      </c>
      <c r="T21" t="e">
        <f>T20+H21/CleElumSpringChinook!$D$12</f>
        <v>#DIV/0!</v>
      </c>
      <c r="U21" t="e">
        <f>U20+I21/CleElumSpringChinook!$D$12</f>
        <v>#DIV/0!</v>
      </c>
      <c r="V21" t="e">
        <f t="shared" si="6"/>
        <v>#DIV/0!</v>
      </c>
      <c r="W21" t="e">
        <f>W20+J21/CleElumSpringChinook!$D$12</f>
        <v>#DIV/0!</v>
      </c>
    </row>
    <row r="22" spans="1:23">
      <c r="A22" s="10"/>
      <c r="M22" s="10">
        <f t="shared" si="7"/>
        <v>0</v>
      </c>
      <c r="N22" t="e">
        <f>N21+B22/CleElumSpringChinook!$D$4</f>
        <v>#DIV/0!</v>
      </c>
      <c r="O22" t="e">
        <f>O21+C22/CleElumSpringChinook!$D$5</f>
        <v>#DIV/0!</v>
      </c>
      <c r="P22" t="e">
        <f>P21+D22/CleElumSpringChinook!$D$12</f>
        <v>#DIV/0!</v>
      </c>
      <c r="Q22" t="e">
        <f>Q21+E22/CleElumSpringChinook!$D$12</f>
        <v>#DIV/0!</v>
      </c>
      <c r="R22" t="e">
        <f>R21+F22/CleElumSpringChinook!$D$12</f>
        <v>#DIV/0!</v>
      </c>
      <c r="S22" t="e">
        <f>S21+G22/CleElumSpringChinook!$D$12</f>
        <v>#DIV/0!</v>
      </c>
      <c r="T22" t="e">
        <f>T21+H22/CleElumSpringChinook!$D$12</f>
        <v>#DIV/0!</v>
      </c>
      <c r="U22" t="e">
        <f>U21+I22/CleElumSpringChinook!$D$12</f>
        <v>#DIV/0!</v>
      </c>
      <c r="V22" t="e">
        <f t="shared" si="6"/>
        <v>#DIV/0!</v>
      </c>
      <c r="W22" t="e">
        <f>W21+J22/CleElumSpringChinook!$D$12</f>
        <v>#DIV/0!</v>
      </c>
    </row>
    <row r="23" spans="1:23">
      <c r="A23" s="10"/>
      <c r="M23" s="10">
        <f t="shared" si="7"/>
        <v>0</v>
      </c>
      <c r="N23" t="e">
        <f>N22+B23/CleElumSpringChinook!$D$4</f>
        <v>#DIV/0!</v>
      </c>
      <c r="O23" t="e">
        <f>O22+C23/CleElumSpringChinook!$D$5</f>
        <v>#DIV/0!</v>
      </c>
      <c r="P23" t="e">
        <f>P22+D23/CleElumSpringChinook!$D$12</f>
        <v>#DIV/0!</v>
      </c>
      <c r="Q23" t="e">
        <f>Q22+E23/CleElumSpringChinook!$D$12</f>
        <v>#DIV/0!</v>
      </c>
      <c r="R23" t="e">
        <f>R22+F23/CleElumSpringChinook!$D$12</f>
        <v>#DIV/0!</v>
      </c>
      <c r="S23" t="e">
        <f>S22+G23/CleElumSpringChinook!$D$12</f>
        <v>#DIV/0!</v>
      </c>
      <c r="T23" t="e">
        <f>T22+H23/CleElumSpringChinook!$D$12</f>
        <v>#DIV/0!</v>
      </c>
      <c r="U23" t="e">
        <f>U22+I23/CleElumSpringChinook!$D$12</f>
        <v>#DIV/0!</v>
      </c>
      <c r="V23" t="e">
        <f t="shared" si="6"/>
        <v>#DIV/0!</v>
      </c>
      <c r="W23" t="e">
        <f>W22+J23/CleElumSpringChinook!$D$12</f>
        <v>#DIV/0!</v>
      </c>
    </row>
    <row r="24" spans="1:23">
      <c r="A24" s="10"/>
      <c r="M24" s="10">
        <f t="shared" si="7"/>
        <v>0</v>
      </c>
      <c r="N24" t="e">
        <f>N23+B24/CleElumSpringChinook!$D$4</f>
        <v>#DIV/0!</v>
      </c>
      <c r="O24" t="e">
        <f>O23+C24/CleElumSpringChinook!$D$5</f>
        <v>#DIV/0!</v>
      </c>
      <c r="P24" t="e">
        <f>P23+D24/CleElumSpringChinook!$D$12</f>
        <v>#DIV/0!</v>
      </c>
      <c r="Q24" t="e">
        <f>Q23+E24/CleElumSpringChinook!$D$12</f>
        <v>#DIV/0!</v>
      </c>
      <c r="R24" t="e">
        <f>R23+F24/CleElumSpringChinook!$D$12</f>
        <v>#DIV/0!</v>
      </c>
      <c r="S24" t="e">
        <f>S23+G24/CleElumSpringChinook!$D$12</f>
        <v>#DIV/0!</v>
      </c>
      <c r="T24" t="e">
        <f>T23+H24/CleElumSpringChinook!$D$12</f>
        <v>#DIV/0!</v>
      </c>
      <c r="U24" t="e">
        <f>U23+I24/CleElumSpringChinook!$D$12</f>
        <v>#DIV/0!</v>
      </c>
      <c r="V24" t="e">
        <f t="shared" si="6"/>
        <v>#DIV/0!</v>
      </c>
      <c r="W24" t="e">
        <f>W23+J24/CleElumSpringChinook!$D$12</f>
        <v>#DIV/0!</v>
      </c>
    </row>
    <row r="25" spans="1:23">
      <c r="A25" s="10"/>
      <c r="M25" s="10">
        <f t="shared" si="7"/>
        <v>0</v>
      </c>
      <c r="N25" t="e">
        <f>N24+B25/CleElumSpringChinook!$D$4</f>
        <v>#DIV/0!</v>
      </c>
      <c r="O25" t="e">
        <f>O24+C25/CleElumSpringChinook!$D$5</f>
        <v>#DIV/0!</v>
      </c>
      <c r="P25" t="e">
        <f>P24+D25/CleElumSpringChinook!$D$12</f>
        <v>#DIV/0!</v>
      </c>
      <c r="Q25" t="e">
        <f>Q24+E25/CleElumSpringChinook!$D$12</f>
        <v>#DIV/0!</v>
      </c>
      <c r="R25" t="e">
        <f>R24+F25/CleElumSpringChinook!$D$12</f>
        <v>#DIV/0!</v>
      </c>
      <c r="S25" t="e">
        <f>S24+G25/CleElumSpringChinook!$D$12</f>
        <v>#DIV/0!</v>
      </c>
      <c r="T25" t="e">
        <f>T24+H25/CleElumSpringChinook!$D$12</f>
        <v>#DIV/0!</v>
      </c>
      <c r="U25" t="e">
        <f>U24+I25/CleElumSpringChinook!$D$12</f>
        <v>#DIV/0!</v>
      </c>
      <c r="V25" t="e">
        <f t="shared" si="6"/>
        <v>#DIV/0!</v>
      </c>
      <c r="W25" t="e">
        <f>W24+J25/CleElumSpringChinook!$D$12</f>
        <v>#DIV/0!</v>
      </c>
    </row>
    <row r="26" spans="1:23">
      <c r="A26" s="10"/>
      <c r="M26" s="10">
        <f t="shared" si="7"/>
        <v>0</v>
      </c>
      <c r="N26" t="e">
        <f>N25+B26/CleElumSpringChinook!$D$4</f>
        <v>#DIV/0!</v>
      </c>
      <c r="O26" t="e">
        <f>O25+C26/CleElumSpringChinook!$D$5</f>
        <v>#DIV/0!</v>
      </c>
      <c r="P26" t="e">
        <f>P25+D26/CleElumSpringChinook!$D$12</f>
        <v>#DIV/0!</v>
      </c>
      <c r="Q26" t="e">
        <f>Q25+E26/CleElumSpringChinook!$D$12</f>
        <v>#DIV/0!</v>
      </c>
      <c r="R26" t="e">
        <f>R25+F26/CleElumSpringChinook!$D$12</f>
        <v>#DIV/0!</v>
      </c>
      <c r="S26" t="e">
        <f>S25+G26/CleElumSpringChinook!$D$12</f>
        <v>#DIV/0!</v>
      </c>
      <c r="T26" t="e">
        <f>T25+H26/CleElumSpringChinook!$D$12</f>
        <v>#DIV/0!</v>
      </c>
      <c r="U26" t="e">
        <f>U25+I26/CleElumSpringChinook!$D$12</f>
        <v>#DIV/0!</v>
      </c>
      <c r="V26" t="e">
        <f t="shared" si="6"/>
        <v>#DIV/0!</v>
      </c>
      <c r="W26" t="e">
        <f>W25+J26/CleElumSpringChinook!$D$12</f>
        <v>#DIV/0!</v>
      </c>
    </row>
    <row r="27" spans="1:23">
      <c r="A27" s="10"/>
      <c r="M27" s="10">
        <f t="shared" si="7"/>
        <v>0</v>
      </c>
      <c r="N27" t="e">
        <f>N26+B27/CleElumSpringChinook!$D$4</f>
        <v>#DIV/0!</v>
      </c>
      <c r="O27" t="e">
        <f>O26+C27/CleElumSpringChinook!$D$5</f>
        <v>#DIV/0!</v>
      </c>
      <c r="P27" t="e">
        <f>P26+D27/CleElumSpringChinook!$D$12</f>
        <v>#DIV/0!</v>
      </c>
      <c r="Q27" t="e">
        <f>Q26+E27/CleElumSpringChinook!$D$12</f>
        <v>#DIV/0!</v>
      </c>
      <c r="R27" t="e">
        <f>R26+F27/CleElumSpringChinook!$D$12</f>
        <v>#DIV/0!</v>
      </c>
      <c r="S27" t="e">
        <f>S26+G27/CleElumSpringChinook!$D$12</f>
        <v>#DIV/0!</v>
      </c>
      <c r="T27" t="e">
        <f>T26+H27/CleElumSpringChinook!$D$12</f>
        <v>#DIV/0!</v>
      </c>
      <c r="U27" t="e">
        <f>U26+I27/CleElumSpringChinook!$D$12</f>
        <v>#DIV/0!</v>
      </c>
      <c r="V27" t="e">
        <f t="shared" si="6"/>
        <v>#DIV/0!</v>
      </c>
      <c r="W27" t="e">
        <f>W26+J27/CleElumSpringChinook!$D$12</f>
        <v>#DIV/0!</v>
      </c>
    </row>
    <row r="28" spans="1:23">
      <c r="A28" s="10"/>
      <c r="M28" s="10">
        <f t="shared" si="7"/>
        <v>0</v>
      </c>
      <c r="N28" t="e">
        <f>N27+B28/CleElumSpringChinook!$D$4</f>
        <v>#DIV/0!</v>
      </c>
      <c r="O28" t="e">
        <f>O27+C28/CleElumSpringChinook!$D$5</f>
        <v>#DIV/0!</v>
      </c>
      <c r="P28" t="e">
        <f>P27+D28/CleElumSpringChinook!$D$12</f>
        <v>#DIV/0!</v>
      </c>
      <c r="Q28" t="e">
        <f>Q27+E28/CleElumSpringChinook!$D$12</f>
        <v>#DIV/0!</v>
      </c>
      <c r="R28" t="e">
        <f>R27+F28/CleElumSpringChinook!$D$12</f>
        <v>#DIV/0!</v>
      </c>
      <c r="S28" t="e">
        <f>S27+G28/CleElumSpringChinook!$D$12</f>
        <v>#DIV/0!</v>
      </c>
      <c r="T28" t="e">
        <f>T27+H28/CleElumSpringChinook!$D$12</f>
        <v>#DIV/0!</v>
      </c>
      <c r="U28" t="e">
        <f>U27+I28/CleElumSpringChinook!$D$12</f>
        <v>#DIV/0!</v>
      </c>
      <c r="V28" t="e">
        <f t="shared" si="6"/>
        <v>#DIV/0!</v>
      </c>
      <c r="W28" t="e">
        <f>W27+J28/CleElumSpringChinook!$D$12</f>
        <v>#DIV/0!</v>
      </c>
    </row>
    <row r="29" spans="1:23">
      <c r="A29" s="10"/>
      <c r="M29" s="10">
        <f t="shared" si="7"/>
        <v>0</v>
      </c>
      <c r="N29" t="e">
        <f>N28+B29/CleElumSpringChinook!$D$4</f>
        <v>#DIV/0!</v>
      </c>
      <c r="O29" t="e">
        <f>O28+C29/CleElumSpringChinook!$D$5</f>
        <v>#DIV/0!</v>
      </c>
      <c r="P29" t="e">
        <f>P28+D29/CleElumSpringChinook!$D$12</f>
        <v>#DIV/0!</v>
      </c>
      <c r="Q29" t="e">
        <f>Q28+E29/CleElumSpringChinook!$D$12</f>
        <v>#DIV/0!</v>
      </c>
      <c r="R29" t="e">
        <f>R28+F29/CleElumSpringChinook!$D$12</f>
        <v>#DIV/0!</v>
      </c>
      <c r="S29" t="e">
        <f>S28+G29/CleElumSpringChinook!$D$12</f>
        <v>#DIV/0!</v>
      </c>
      <c r="T29" t="e">
        <f>T28+H29/CleElumSpringChinook!$D$12</f>
        <v>#DIV/0!</v>
      </c>
      <c r="U29" t="e">
        <f>U28+I29/CleElumSpringChinook!$D$12</f>
        <v>#DIV/0!</v>
      </c>
      <c r="V29" t="e">
        <f t="shared" si="6"/>
        <v>#DIV/0!</v>
      </c>
      <c r="W29" t="e">
        <f>W28+J29/CleElumSpringChinook!$D$12</f>
        <v>#DIV/0!</v>
      </c>
    </row>
    <row r="30" spans="1:23">
      <c r="A30" s="10"/>
      <c r="M30" s="10">
        <f t="shared" si="7"/>
        <v>0</v>
      </c>
      <c r="N30" t="e">
        <f>N29+B30/CleElumSpringChinook!$D$4</f>
        <v>#DIV/0!</v>
      </c>
      <c r="O30" t="e">
        <f>O29+C30/CleElumSpringChinook!$D$5</f>
        <v>#DIV/0!</v>
      </c>
      <c r="P30" t="e">
        <f>P29+D30/CleElumSpringChinook!$D$12</f>
        <v>#DIV/0!</v>
      </c>
      <c r="Q30" t="e">
        <f>Q29+E30/CleElumSpringChinook!$D$12</f>
        <v>#DIV/0!</v>
      </c>
      <c r="R30" t="e">
        <f>R29+F30/CleElumSpringChinook!$D$12</f>
        <v>#DIV/0!</v>
      </c>
      <c r="S30" t="e">
        <f>S29+G30/CleElumSpringChinook!$D$12</f>
        <v>#DIV/0!</v>
      </c>
      <c r="T30" t="e">
        <f>T29+H30/CleElumSpringChinook!$D$12</f>
        <v>#DIV/0!</v>
      </c>
      <c r="U30" t="e">
        <f>U29+I30/CleElumSpringChinook!$D$12</f>
        <v>#DIV/0!</v>
      </c>
      <c r="V30" t="e">
        <f t="shared" si="6"/>
        <v>#DIV/0!</v>
      </c>
      <c r="W30" t="e">
        <f>W29+J30/CleElumSpringChinook!$D$12</f>
        <v>#DIV/0!</v>
      </c>
    </row>
    <row r="31" spans="1:23">
      <c r="A31" s="10"/>
      <c r="M31" s="10">
        <f t="shared" si="7"/>
        <v>0</v>
      </c>
      <c r="N31" t="e">
        <f>N30+B31/CleElumSpringChinook!$D$4</f>
        <v>#DIV/0!</v>
      </c>
      <c r="O31" t="e">
        <f>O30+C31/CleElumSpringChinook!$D$5</f>
        <v>#DIV/0!</v>
      </c>
      <c r="P31" t="e">
        <f>P30+D31/CleElumSpringChinook!$D$12</f>
        <v>#DIV/0!</v>
      </c>
      <c r="Q31" t="e">
        <f>Q30+E31/CleElumSpringChinook!$D$12</f>
        <v>#DIV/0!</v>
      </c>
      <c r="R31" t="e">
        <f>R30+F31/CleElumSpringChinook!$D$12</f>
        <v>#DIV/0!</v>
      </c>
      <c r="S31" t="e">
        <f>S30+G31/CleElumSpringChinook!$D$12</f>
        <v>#DIV/0!</v>
      </c>
      <c r="T31" t="e">
        <f>T30+H31/CleElumSpringChinook!$D$12</f>
        <v>#DIV/0!</v>
      </c>
      <c r="U31" t="e">
        <f>U30+I31/CleElumSpringChinook!$D$12</f>
        <v>#DIV/0!</v>
      </c>
      <c r="V31" t="e">
        <f t="shared" si="6"/>
        <v>#DIV/0!</v>
      </c>
      <c r="W31" t="e">
        <f>W30+J31/CleElumSpringChinook!$D$12</f>
        <v>#DIV/0!</v>
      </c>
    </row>
    <row r="32" spans="1:23">
      <c r="A32" s="10"/>
      <c r="M32" s="10">
        <f t="shared" si="7"/>
        <v>0</v>
      </c>
      <c r="N32" t="e">
        <f>N31+B32/CleElumSpringChinook!$D$4</f>
        <v>#DIV/0!</v>
      </c>
      <c r="O32" t="e">
        <f>O31+C32/CleElumSpringChinook!$D$5</f>
        <v>#DIV/0!</v>
      </c>
      <c r="P32" t="e">
        <f>P31+D32/CleElumSpringChinook!$D$12</f>
        <v>#DIV/0!</v>
      </c>
      <c r="Q32" t="e">
        <f>Q31+E32/CleElumSpringChinook!$D$12</f>
        <v>#DIV/0!</v>
      </c>
      <c r="R32" t="e">
        <f>R31+F32/CleElumSpringChinook!$D$12</f>
        <v>#DIV/0!</v>
      </c>
      <c r="S32" t="e">
        <f>S31+G32/CleElumSpringChinook!$D$12</f>
        <v>#DIV/0!</v>
      </c>
      <c r="T32" t="e">
        <f>T31+H32/CleElumSpringChinook!$D$12</f>
        <v>#DIV/0!</v>
      </c>
      <c r="U32" t="e">
        <f>U31+I32/CleElumSpringChinook!$D$12</f>
        <v>#DIV/0!</v>
      </c>
      <c r="V32" t="e">
        <f t="shared" si="6"/>
        <v>#DIV/0!</v>
      </c>
      <c r="W32" t="e">
        <f>W31+J32/CleElumSpringChinook!$D$12</f>
        <v>#DIV/0!</v>
      </c>
    </row>
    <row r="33" spans="1:23">
      <c r="A33" s="10"/>
      <c r="M33" s="10">
        <f t="shared" si="7"/>
        <v>0</v>
      </c>
      <c r="N33" t="e">
        <f>N32+B33/CleElumSpringChinook!$D$4</f>
        <v>#DIV/0!</v>
      </c>
      <c r="O33" t="e">
        <f>O32+C33/CleElumSpringChinook!$D$5</f>
        <v>#DIV/0!</v>
      </c>
      <c r="P33" t="e">
        <f>P32+D33/CleElumSpringChinook!$D$12</f>
        <v>#DIV/0!</v>
      </c>
      <c r="Q33" t="e">
        <f>Q32+E33/CleElumSpringChinook!$D$12</f>
        <v>#DIV/0!</v>
      </c>
      <c r="R33" t="e">
        <f>R32+F33/CleElumSpringChinook!$D$12</f>
        <v>#DIV/0!</v>
      </c>
      <c r="S33" t="e">
        <f>S32+G33/CleElumSpringChinook!$D$12</f>
        <v>#DIV/0!</v>
      </c>
      <c r="T33" t="e">
        <f>T32+H33/CleElumSpringChinook!$D$12</f>
        <v>#DIV/0!</v>
      </c>
      <c r="U33" t="e">
        <f>U32+I33/CleElumSpringChinook!$D$12</f>
        <v>#DIV/0!</v>
      </c>
      <c r="V33" t="e">
        <f t="shared" si="6"/>
        <v>#DIV/0!</v>
      </c>
      <c r="W33" t="e">
        <f>W32+J33/CleElumSpringChinook!$D$12</f>
        <v>#DIV/0!</v>
      </c>
    </row>
    <row r="34" spans="1:23">
      <c r="A34" s="10"/>
      <c r="M34" s="10">
        <f t="shared" si="7"/>
        <v>0</v>
      </c>
      <c r="N34" t="e">
        <f>N33+B34/CleElumSpringChinook!$D$4</f>
        <v>#DIV/0!</v>
      </c>
      <c r="O34" t="e">
        <f>O33+C34/CleElumSpringChinook!$D$5</f>
        <v>#DIV/0!</v>
      </c>
      <c r="P34" t="e">
        <f>P33+D34/CleElumSpringChinook!$D$12</f>
        <v>#DIV/0!</v>
      </c>
      <c r="Q34" t="e">
        <f>Q33+E34/CleElumSpringChinook!$D$12</f>
        <v>#DIV/0!</v>
      </c>
      <c r="R34" t="e">
        <f>R33+F34/CleElumSpringChinook!$D$12</f>
        <v>#DIV/0!</v>
      </c>
      <c r="S34" t="e">
        <f>S33+G34/CleElumSpringChinook!$D$12</f>
        <v>#DIV/0!</v>
      </c>
      <c r="T34" t="e">
        <f>T33+H34/CleElumSpringChinook!$D$12</f>
        <v>#DIV/0!</v>
      </c>
      <c r="U34" t="e">
        <f>U33+I34/CleElumSpringChinook!$D$12</f>
        <v>#DIV/0!</v>
      </c>
      <c r="V34" t="e">
        <f t="shared" si="6"/>
        <v>#DIV/0!</v>
      </c>
      <c r="W34" t="e">
        <f>W33+J34/CleElumSpringChinook!$D$12</f>
        <v>#DIV/0!</v>
      </c>
    </row>
    <row r="35" spans="1:23">
      <c r="A35" s="10"/>
      <c r="M35" s="10">
        <f t="shared" si="7"/>
        <v>0</v>
      </c>
      <c r="N35" t="e">
        <f>N34+B35/CleElumSpringChinook!$D$4</f>
        <v>#DIV/0!</v>
      </c>
      <c r="O35" t="e">
        <f>O34+C35/CleElumSpringChinook!$D$5</f>
        <v>#DIV/0!</v>
      </c>
      <c r="P35" t="e">
        <f>P34+D35/CleElumSpringChinook!$D$12</f>
        <v>#DIV/0!</v>
      </c>
      <c r="Q35" t="e">
        <f>Q34+E35/CleElumSpringChinook!$D$12</f>
        <v>#DIV/0!</v>
      </c>
      <c r="R35" t="e">
        <f>R34+F35/CleElumSpringChinook!$D$12</f>
        <v>#DIV/0!</v>
      </c>
      <c r="S35" t="e">
        <f>S34+G35/CleElumSpringChinook!$D$12</f>
        <v>#DIV/0!</v>
      </c>
      <c r="T35" t="e">
        <f>T34+H35/CleElumSpringChinook!$D$12</f>
        <v>#DIV/0!</v>
      </c>
      <c r="U35" t="e">
        <f>U34+I35/CleElumSpringChinook!$D$12</f>
        <v>#DIV/0!</v>
      </c>
      <c r="V35" t="e">
        <f t="shared" si="6"/>
        <v>#DIV/0!</v>
      </c>
      <c r="W35" t="e">
        <f>W34+J35/CleElumSpringChinook!$D$12</f>
        <v>#DIV/0!</v>
      </c>
    </row>
    <row r="36" spans="1:23">
      <c r="A36" s="10"/>
      <c r="M36" s="10">
        <f t="shared" si="7"/>
        <v>0</v>
      </c>
      <c r="N36" t="e">
        <f>N35+B36/CleElumSpringChinook!$D$4</f>
        <v>#DIV/0!</v>
      </c>
      <c r="O36" t="e">
        <f>O35+C36/CleElumSpringChinook!$D$5</f>
        <v>#DIV/0!</v>
      </c>
      <c r="P36" t="e">
        <f>P35+D36/CleElumSpringChinook!$D$12</f>
        <v>#DIV/0!</v>
      </c>
      <c r="Q36" t="e">
        <f>Q35+E36/CleElumSpringChinook!$D$12</f>
        <v>#DIV/0!</v>
      </c>
      <c r="R36" t="e">
        <f>R35+F36/CleElumSpringChinook!$D$12</f>
        <v>#DIV/0!</v>
      </c>
      <c r="S36" t="e">
        <f>S35+G36/CleElumSpringChinook!$D$12</f>
        <v>#DIV/0!</v>
      </c>
      <c r="T36" t="e">
        <f>T35+H36/CleElumSpringChinook!$D$12</f>
        <v>#DIV/0!</v>
      </c>
      <c r="U36" t="e">
        <f>U35+I36/CleElumSpringChinook!$D$12</f>
        <v>#DIV/0!</v>
      </c>
      <c r="V36" t="e">
        <f t="shared" si="6"/>
        <v>#DIV/0!</v>
      </c>
      <c r="W36" t="e">
        <f>W35+J36/CleElumSpringChinook!$D$12</f>
        <v>#DIV/0!</v>
      </c>
    </row>
    <row r="37" spans="1:23">
      <c r="A37" s="10"/>
      <c r="M37" s="10">
        <f t="shared" si="7"/>
        <v>0</v>
      </c>
      <c r="N37" t="e">
        <f>N36+B37/CleElumSpringChinook!$D$4</f>
        <v>#DIV/0!</v>
      </c>
      <c r="O37" t="e">
        <f>O36+C37/CleElumSpringChinook!$D$5</f>
        <v>#DIV/0!</v>
      </c>
      <c r="P37" t="e">
        <f>P36+D37/CleElumSpringChinook!$D$12</f>
        <v>#DIV/0!</v>
      </c>
      <c r="Q37" t="e">
        <f>Q36+E37/CleElumSpringChinook!$D$12</f>
        <v>#DIV/0!</v>
      </c>
      <c r="R37" t="e">
        <f>R36+F37/CleElumSpringChinook!$D$12</f>
        <v>#DIV/0!</v>
      </c>
      <c r="S37" t="e">
        <f>S36+G37/CleElumSpringChinook!$D$12</f>
        <v>#DIV/0!</v>
      </c>
      <c r="T37" t="e">
        <f>T36+H37/CleElumSpringChinook!$D$12</f>
        <v>#DIV/0!</v>
      </c>
      <c r="U37" t="e">
        <f>U36+I37/CleElumSpringChinook!$D$12</f>
        <v>#DIV/0!</v>
      </c>
      <c r="V37" t="e">
        <f t="shared" si="6"/>
        <v>#DIV/0!</v>
      </c>
      <c r="W37" t="e">
        <f>W36+J37/CleElumSpringChinook!$D$12</f>
        <v>#DIV/0!</v>
      </c>
    </row>
    <row r="38" spans="1:23">
      <c r="A38" s="10"/>
      <c r="M38" s="10">
        <f t="shared" si="7"/>
        <v>0</v>
      </c>
      <c r="N38" t="e">
        <f>N37+B38/CleElumSpringChinook!$D$4</f>
        <v>#DIV/0!</v>
      </c>
      <c r="O38" t="e">
        <f>O37+C38/CleElumSpringChinook!$D$5</f>
        <v>#DIV/0!</v>
      </c>
      <c r="P38" t="e">
        <f>P37+D38/CleElumSpringChinook!$D$12</f>
        <v>#DIV/0!</v>
      </c>
      <c r="Q38" t="e">
        <f>Q37+E38/CleElumSpringChinook!$D$12</f>
        <v>#DIV/0!</v>
      </c>
      <c r="R38" t="e">
        <f>R37+F38/CleElumSpringChinook!$D$12</f>
        <v>#DIV/0!</v>
      </c>
      <c r="S38" t="e">
        <f>S37+G38/CleElumSpringChinook!$D$12</f>
        <v>#DIV/0!</v>
      </c>
      <c r="T38" t="e">
        <f>T37+H38/CleElumSpringChinook!$D$12</f>
        <v>#DIV/0!</v>
      </c>
      <c r="U38" t="e">
        <f>U37+I38/CleElumSpringChinook!$D$12</f>
        <v>#DIV/0!</v>
      </c>
      <c r="V38" t="e">
        <f t="shared" si="6"/>
        <v>#DIV/0!</v>
      </c>
      <c r="W38" t="e">
        <f>W37+J38/CleElumSpringChinook!$D$12</f>
        <v>#DIV/0!</v>
      </c>
    </row>
    <row r="39" spans="1:23">
      <c r="A39" s="10"/>
      <c r="M39" s="10">
        <f t="shared" si="7"/>
        <v>0</v>
      </c>
      <c r="N39" t="e">
        <f>N38+B39/CleElumSpringChinook!$D$4</f>
        <v>#DIV/0!</v>
      </c>
      <c r="O39" t="e">
        <f>O38+C39/CleElumSpringChinook!$D$5</f>
        <v>#DIV/0!</v>
      </c>
      <c r="P39" t="e">
        <f>P38+D39/CleElumSpringChinook!$D$12</f>
        <v>#DIV/0!</v>
      </c>
      <c r="Q39" t="e">
        <f>Q38+E39/CleElumSpringChinook!$D$12</f>
        <v>#DIV/0!</v>
      </c>
      <c r="R39" t="e">
        <f>R38+F39/CleElumSpringChinook!$D$12</f>
        <v>#DIV/0!</v>
      </c>
      <c r="S39" t="e">
        <f>S38+G39/CleElumSpringChinook!$D$12</f>
        <v>#DIV/0!</v>
      </c>
      <c r="T39" t="e">
        <f>T38+H39/CleElumSpringChinook!$D$12</f>
        <v>#DIV/0!</v>
      </c>
      <c r="U39" t="e">
        <f>U38+I39/CleElumSpringChinook!$D$12</f>
        <v>#DIV/0!</v>
      </c>
      <c r="V39" t="e">
        <f t="shared" si="6"/>
        <v>#DIV/0!</v>
      </c>
      <c r="W39" t="e">
        <f>W38+J39/CleElumSpringChinook!$D$12</f>
        <v>#DIV/0!</v>
      </c>
    </row>
    <row r="40" spans="1:23">
      <c r="A40" s="10"/>
      <c r="M40" s="10">
        <f t="shared" si="7"/>
        <v>0</v>
      </c>
      <c r="N40" t="e">
        <f>N39+B40/CleElumSpringChinook!$D$4</f>
        <v>#DIV/0!</v>
      </c>
      <c r="O40" t="e">
        <f>O39+C40/CleElumSpringChinook!$D$5</f>
        <v>#DIV/0!</v>
      </c>
      <c r="P40" t="e">
        <f>P39+D40/CleElumSpringChinook!$D$12</f>
        <v>#DIV/0!</v>
      </c>
      <c r="Q40" t="e">
        <f>Q39+E40/CleElumSpringChinook!$D$12</f>
        <v>#DIV/0!</v>
      </c>
      <c r="R40" t="e">
        <f>R39+F40/CleElumSpringChinook!$D$12</f>
        <v>#DIV/0!</v>
      </c>
      <c r="S40" t="e">
        <f>S39+G40/CleElumSpringChinook!$D$12</f>
        <v>#DIV/0!</v>
      </c>
      <c r="T40" t="e">
        <f>T39+H40/CleElumSpringChinook!$D$12</f>
        <v>#DIV/0!</v>
      </c>
      <c r="U40" t="e">
        <f>U39+I40/CleElumSpringChinook!$D$12</f>
        <v>#DIV/0!</v>
      </c>
      <c r="V40" t="e">
        <f t="shared" si="6"/>
        <v>#DIV/0!</v>
      </c>
      <c r="W40" t="e">
        <f>W39+J40/CleElumSpringChinook!$D$12</f>
        <v>#DIV/0!</v>
      </c>
    </row>
    <row r="41" spans="1:23">
      <c r="A41" s="10"/>
      <c r="M41" s="10">
        <f t="shared" si="7"/>
        <v>0</v>
      </c>
      <c r="N41" t="e">
        <f>N40+B41/CleElumSpringChinook!$D$4</f>
        <v>#DIV/0!</v>
      </c>
      <c r="O41" t="e">
        <f>O40+C41/CleElumSpringChinook!$D$5</f>
        <v>#DIV/0!</v>
      </c>
      <c r="P41" t="e">
        <f>P40+D41/CleElumSpringChinook!$D$12</f>
        <v>#DIV/0!</v>
      </c>
      <c r="Q41" t="e">
        <f>Q40+E41/CleElumSpringChinook!$D$12</f>
        <v>#DIV/0!</v>
      </c>
      <c r="R41" t="e">
        <f>R40+F41/CleElumSpringChinook!$D$12</f>
        <v>#DIV/0!</v>
      </c>
      <c r="S41" t="e">
        <f>S40+G41/CleElumSpringChinook!$D$12</f>
        <v>#DIV/0!</v>
      </c>
      <c r="T41" t="e">
        <f>T40+H41/CleElumSpringChinook!$D$12</f>
        <v>#DIV/0!</v>
      </c>
      <c r="U41" t="e">
        <f>U40+I41/CleElumSpringChinook!$D$12</f>
        <v>#DIV/0!</v>
      </c>
      <c r="V41" t="e">
        <f t="shared" si="6"/>
        <v>#DIV/0!</v>
      </c>
      <c r="W41" t="e">
        <f>W40+J41/CleElumSpringChinook!$D$12</f>
        <v>#DIV/0!</v>
      </c>
    </row>
    <row r="42" spans="1:23">
      <c r="A42" s="10"/>
      <c r="M42" s="10">
        <f t="shared" si="7"/>
        <v>0</v>
      </c>
      <c r="N42" t="e">
        <f>N41+B42/CleElumSpringChinook!$D$4</f>
        <v>#DIV/0!</v>
      </c>
      <c r="O42" t="e">
        <f>O41+C42/CleElumSpringChinook!$D$5</f>
        <v>#DIV/0!</v>
      </c>
      <c r="P42" t="e">
        <f>P41+D42/CleElumSpringChinook!$D$12</f>
        <v>#DIV/0!</v>
      </c>
      <c r="Q42" t="e">
        <f>Q41+E42/CleElumSpringChinook!$D$12</f>
        <v>#DIV/0!</v>
      </c>
      <c r="R42" t="e">
        <f>R41+F42/CleElumSpringChinook!$D$12</f>
        <v>#DIV/0!</v>
      </c>
      <c r="S42" t="e">
        <f>S41+G42/CleElumSpringChinook!$D$12</f>
        <v>#DIV/0!</v>
      </c>
      <c r="T42" t="e">
        <f>T41+H42/CleElumSpringChinook!$D$12</f>
        <v>#DIV/0!</v>
      </c>
      <c r="U42" t="e">
        <f>U41+I42/CleElumSpringChinook!$D$12</f>
        <v>#DIV/0!</v>
      </c>
      <c r="V42" t="e">
        <f t="shared" si="6"/>
        <v>#DIV/0!</v>
      </c>
      <c r="W42" t="e">
        <f>W41+J42/CleElumSpringChinook!$D$12</f>
        <v>#DIV/0!</v>
      </c>
    </row>
    <row r="43" spans="1:23">
      <c r="A43" s="10"/>
      <c r="M43" s="10">
        <f t="shared" si="7"/>
        <v>0</v>
      </c>
      <c r="N43" t="e">
        <f>N42+B43/CleElumSpringChinook!$D$4</f>
        <v>#DIV/0!</v>
      </c>
      <c r="O43" t="e">
        <f>O42+C43/CleElumSpringChinook!$D$5</f>
        <v>#DIV/0!</v>
      </c>
      <c r="P43" t="e">
        <f>P42+D43/CleElumSpringChinook!$D$12</f>
        <v>#DIV/0!</v>
      </c>
      <c r="Q43" t="e">
        <f>Q42+E43/CleElumSpringChinook!$D$12</f>
        <v>#DIV/0!</v>
      </c>
      <c r="R43" t="e">
        <f>R42+F43/CleElumSpringChinook!$D$12</f>
        <v>#DIV/0!</v>
      </c>
      <c r="S43" t="e">
        <f>S42+G43/CleElumSpringChinook!$D$12</f>
        <v>#DIV/0!</v>
      </c>
      <c r="T43" t="e">
        <f>T42+H43/CleElumSpringChinook!$D$12</f>
        <v>#DIV/0!</v>
      </c>
      <c r="U43" t="e">
        <f>U42+I43/CleElumSpringChinook!$D$12</f>
        <v>#DIV/0!</v>
      </c>
      <c r="V43" t="e">
        <f t="shared" si="6"/>
        <v>#DIV/0!</v>
      </c>
      <c r="W43" t="e">
        <f>W42+J43/CleElumSpringChinook!$D$12</f>
        <v>#DIV/0!</v>
      </c>
    </row>
    <row r="44" spans="1:23">
      <c r="A44" s="10"/>
      <c r="M44" s="10">
        <f t="shared" si="7"/>
        <v>0</v>
      </c>
      <c r="N44" t="e">
        <f>N43+B44/CleElumSpringChinook!$D$4</f>
        <v>#DIV/0!</v>
      </c>
      <c r="O44" t="e">
        <f>O43+C44/CleElumSpringChinook!$D$5</f>
        <v>#DIV/0!</v>
      </c>
      <c r="P44" t="e">
        <f>P43+D44/CleElumSpringChinook!$D$12</f>
        <v>#DIV/0!</v>
      </c>
      <c r="Q44" t="e">
        <f>Q43+E44/CleElumSpringChinook!$D$12</f>
        <v>#DIV/0!</v>
      </c>
      <c r="R44" t="e">
        <f>R43+F44/CleElumSpringChinook!$D$12</f>
        <v>#DIV/0!</v>
      </c>
      <c r="S44" t="e">
        <f>S43+G44/CleElumSpringChinook!$D$12</f>
        <v>#DIV/0!</v>
      </c>
      <c r="T44" t="e">
        <f>T43+H44/CleElumSpringChinook!$D$12</f>
        <v>#DIV/0!</v>
      </c>
      <c r="U44" t="e">
        <f>U43+I44/CleElumSpringChinook!$D$12</f>
        <v>#DIV/0!</v>
      </c>
      <c r="V44" t="e">
        <f t="shared" si="6"/>
        <v>#DIV/0!</v>
      </c>
      <c r="W44" t="e">
        <f>W43+J44/CleElumSpringChinook!$D$12</f>
        <v>#DIV/0!</v>
      </c>
    </row>
    <row r="45" spans="1:23">
      <c r="A45" s="10"/>
      <c r="M45" s="10">
        <f t="shared" si="7"/>
        <v>0</v>
      </c>
      <c r="N45" t="e">
        <f>N44+B45/CleElumSpringChinook!$D$4</f>
        <v>#DIV/0!</v>
      </c>
      <c r="O45" t="e">
        <f>O44+C45/CleElumSpringChinook!$D$5</f>
        <v>#DIV/0!</v>
      </c>
      <c r="P45" t="e">
        <f>P44+D45/CleElumSpringChinook!$D$12</f>
        <v>#DIV/0!</v>
      </c>
      <c r="Q45" t="e">
        <f>Q44+E45/CleElumSpringChinook!$D$12</f>
        <v>#DIV/0!</v>
      </c>
      <c r="R45" t="e">
        <f>R44+F45/CleElumSpringChinook!$D$12</f>
        <v>#DIV/0!</v>
      </c>
      <c r="S45" t="e">
        <f>S44+G45/CleElumSpringChinook!$D$12</f>
        <v>#DIV/0!</v>
      </c>
      <c r="T45" t="e">
        <f>T44+H45/CleElumSpringChinook!$D$12</f>
        <v>#DIV/0!</v>
      </c>
      <c r="U45" t="e">
        <f>U44+I45/CleElumSpringChinook!$D$12</f>
        <v>#DIV/0!</v>
      </c>
      <c r="V45" t="e">
        <f t="shared" si="6"/>
        <v>#DIV/0!</v>
      </c>
      <c r="W45" t="e">
        <f>W44+J45/CleElumSpringChinook!$D$12</f>
        <v>#DIV/0!</v>
      </c>
    </row>
    <row r="46" spans="1:23">
      <c r="A46" s="10"/>
      <c r="M46" s="10">
        <f t="shared" si="7"/>
        <v>0</v>
      </c>
      <c r="N46" t="e">
        <f>N45+B46/CleElumSpringChinook!$D$4</f>
        <v>#DIV/0!</v>
      </c>
      <c r="O46" t="e">
        <f>O45+C46/CleElumSpringChinook!$D$5</f>
        <v>#DIV/0!</v>
      </c>
      <c r="P46" t="e">
        <f>P45+D46/CleElumSpringChinook!$D$12</f>
        <v>#DIV/0!</v>
      </c>
      <c r="Q46" t="e">
        <f>Q45+E46/CleElumSpringChinook!$D$12</f>
        <v>#DIV/0!</v>
      </c>
      <c r="R46" t="e">
        <f>R45+F46/CleElumSpringChinook!$D$12</f>
        <v>#DIV/0!</v>
      </c>
      <c r="S46" t="e">
        <f>S45+G46/CleElumSpringChinook!$D$12</f>
        <v>#DIV/0!</v>
      </c>
      <c r="T46" t="e">
        <f>T45+H46/CleElumSpringChinook!$D$12</f>
        <v>#DIV/0!</v>
      </c>
      <c r="U46" t="e">
        <f>U45+I46/CleElumSpringChinook!$D$12</f>
        <v>#DIV/0!</v>
      </c>
      <c r="V46" t="e">
        <f t="shared" si="6"/>
        <v>#DIV/0!</v>
      </c>
      <c r="W46" t="e">
        <f>W45+J46/CleElumSpringChinook!$D$12</f>
        <v>#DIV/0!</v>
      </c>
    </row>
    <row r="47" spans="1:23">
      <c r="A47" s="10"/>
      <c r="M47" s="10">
        <f t="shared" si="7"/>
        <v>0</v>
      </c>
      <c r="N47" t="e">
        <f>N46+B47/CleElumSpringChinook!$D$4</f>
        <v>#DIV/0!</v>
      </c>
      <c r="O47" t="e">
        <f>O46+C47/CleElumSpringChinook!$D$5</f>
        <v>#DIV/0!</v>
      </c>
      <c r="P47" t="e">
        <f>P46+D47/CleElumSpringChinook!$D$12</f>
        <v>#DIV/0!</v>
      </c>
      <c r="Q47" t="e">
        <f>Q46+E47/CleElumSpringChinook!$D$12</f>
        <v>#DIV/0!</v>
      </c>
      <c r="R47" t="e">
        <f>R46+F47/CleElumSpringChinook!$D$12</f>
        <v>#DIV/0!</v>
      </c>
      <c r="S47" t="e">
        <f>S46+G47/CleElumSpringChinook!$D$12</f>
        <v>#DIV/0!</v>
      </c>
      <c r="T47" t="e">
        <f>T46+H47/CleElumSpringChinook!$D$12</f>
        <v>#DIV/0!</v>
      </c>
      <c r="U47" t="e">
        <f>U46+I47/CleElumSpringChinook!$D$12</f>
        <v>#DIV/0!</v>
      </c>
      <c r="V47" t="e">
        <f t="shared" si="6"/>
        <v>#DIV/0!</v>
      </c>
      <c r="W47" t="e">
        <f>W46+J47/CleElumSpringChinook!$D$12</f>
        <v>#DIV/0!</v>
      </c>
    </row>
    <row r="48" spans="1:23">
      <c r="A48" s="10"/>
      <c r="M48" s="10">
        <f t="shared" ref="M48:M49" si="8">A48</f>
        <v>0</v>
      </c>
      <c r="N48" t="e">
        <f>N47+B48/CleElumSpringChinook!$D$4</f>
        <v>#DIV/0!</v>
      </c>
      <c r="O48" t="e">
        <f>O47+C48/CleElumSpringChinook!$D$5</f>
        <v>#DIV/0!</v>
      </c>
      <c r="P48" t="e">
        <f>P47+D48/CleElumSpringChinook!$D$12</f>
        <v>#DIV/0!</v>
      </c>
      <c r="Q48" t="e">
        <f>Q47+E48/CleElumSpringChinook!$D$12</f>
        <v>#DIV/0!</v>
      </c>
      <c r="R48" t="e">
        <f>R47+F48/CleElumSpringChinook!$D$12</f>
        <v>#DIV/0!</v>
      </c>
      <c r="S48" t="e">
        <f>S47+G48/CleElumSpringChinook!$D$12</f>
        <v>#DIV/0!</v>
      </c>
      <c r="T48" t="e">
        <f>T47+H48/CleElumSpringChinook!$D$12</f>
        <v>#DIV/0!</v>
      </c>
      <c r="U48" t="e">
        <f>U47+I48/CleElumSpringChinook!$D$12</f>
        <v>#DIV/0!</v>
      </c>
      <c r="V48" t="e">
        <f t="shared" si="6"/>
        <v>#DIV/0!</v>
      </c>
      <c r="W48" t="e">
        <f>W47+J48/CleElumSpringChinook!$D$12</f>
        <v>#DIV/0!</v>
      </c>
    </row>
    <row r="49" spans="1:23">
      <c r="A49" s="10"/>
      <c r="M49" s="10">
        <f t="shared" si="8"/>
        <v>0</v>
      </c>
      <c r="N49" t="e">
        <f>N48+B49/CleElumSpringChinook!$D$4</f>
        <v>#DIV/0!</v>
      </c>
      <c r="O49" t="e">
        <f>O48+C49/CleElumSpringChinook!$D$5</f>
        <v>#DIV/0!</v>
      </c>
      <c r="P49" t="e">
        <f>P48+D49/CleElumSpringChinook!$D$12</f>
        <v>#DIV/0!</v>
      </c>
      <c r="Q49" t="e">
        <f>Q48+E49/CleElumSpringChinook!$D$12</f>
        <v>#DIV/0!</v>
      </c>
      <c r="R49" t="e">
        <f>R48+F49/CleElumSpringChinook!$D$12</f>
        <v>#DIV/0!</v>
      </c>
      <c r="S49" t="e">
        <f>S48+G49/CleElumSpringChinook!$D$12</f>
        <v>#DIV/0!</v>
      </c>
      <c r="T49" t="e">
        <f>T48+H49/CleElumSpringChinook!$D$12</f>
        <v>#DIV/0!</v>
      </c>
      <c r="U49" t="e">
        <f>U48+I49/CleElumSpringChinook!$D$12</f>
        <v>#DIV/0!</v>
      </c>
      <c r="V49" t="e">
        <f t="shared" si="6"/>
        <v>#DIV/0!</v>
      </c>
      <c r="W49" t="e">
        <f>W48+J49/CleElumSpringChinook!$D$12</f>
        <v>#DIV/0!</v>
      </c>
    </row>
    <row r="50" spans="1:23">
      <c r="A50" s="10"/>
      <c r="M50" s="10">
        <f t="shared" ref="M50:M52" si="9">A50</f>
        <v>0</v>
      </c>
      <c r="N50" t="e">
        <f>N49+B50/CleElumSpringChinook!$D$4</f>
        <v>#DIV/0!</v>
      </c>
      <c r="O50" t="e">
        <f>O49+C50/CleElumSpringChinook!$D$5</f>
        <v>#DIV/0!</v>
      </c>
      <c r="P50" t="e">
        <f>P49+D50/CleElumSpringChinook!$D$12</f>
        <v>#DIV/0!</v>
      </c>
      <c r="Q50" t="e">
        <f>Q49+E50/CleElumSpringChinook!$D$12</f>
        <v>#DIV/0!</v>
      </c>
      <c r="R50" t="e">
        <f>R49+F50/CleElumSpringChinook!$D$12</f>
        <v>#DIV/0!</v>
      </c>
      <c r="S50" t="e">
        <f>S49+G50/CleElumSpringChinook!$D$12</f>
        <v>#DIV/0!</v>
      </c>
      <c r="T50" t="e">
        <f>T49+H50/CleElumSpringChinook!$D$12</f>
        <v>#DIV/0!</v>
      </c>
      <c r="U50" t="e">
        <f>U49+I50/CleElumSpringChinook!$D$12</f>
        <v>#DIV/0!</v>
      </c>
      <c r="V50" t="e">
        <f t="shared" si="6"/>
        <v>#DIV/0!</v>
      </c>
      <c r="W50" t="e">
        <f>W49+J50/CleElumSpringChinook!$D$12</f>
        <v>#DIV/0!</v>
      </c>
    </row>
    <row r="51" spans="1:23">
      <c r="A51" s="10"/>
      <c r="M51" s="10">
        <f t="shared" si="9"/>
        <v>0</v>
      </c>
      <c r="N51" t="e">
        <f>N50+B51/CleElumSpringChinook!$D$4</f>
        <v>#DIV/0!</v>
      </c>
      <c r="O51" t="e">
        <f>O50+C51/CleElumSpringChinook!$D$5</f>
        <v>#DIV/0!</v>
      </c>
      <c r="P51" t="e">
        <f>P50+D51/CleElumSpringChinook!$D$12</f>
        <v>#DIV/0!</v>
      </c>
      <c r="Q51" t="e">
        <f>Q50+E51/CleElumSpringChinook!$D$12</f>
        <v>#DIV/0!</v>
      </c>
      <c r="R51" t="e">
        <f>R50+F51/CleElumSpringChinook!$D$12</f>
        <v>#DIV/0!</v>
      </c>
      <c r="S51" t="e">
        <f>S50+G51/CleElumSpringChinook!$D$12</f>
        <v>#DIV/0!</v>
      </c>
      <c r="T51" t="e">
        <f>T50+H51/CleElumSpringChinook!$D$12</f>
        <v>#DIV/0!</v>
      </c>
      <c r="U51" t="e">
        <f>U50+I51/CleElumSpringChinook!$D$12</f>
        <v>#DIV/0!</v>
      </c>
      <c r="V51" t="e">
        <f t="shared" si="6"/>
        <v>#DIV/0!</v>
      </c>
      <c r="W51" t="e">
        <f>W50+J51/CleElumSpringChinook!$D$12</f>
        <v>#DIV/0!</v>
      </c>
    </row>
    <row r="52" spans="1:23">
      <c r="A52" s="10"/>
      <c r="M52" s="10">
        <f t="shared" si="9"/>
        <v>0</v>
      </c>
      <c r="N52" t="e">
        <f>N51+B52/CleElumSpringChinook!$D$4</f>
        <v>#DIV/0!</v>
      </c>
      <c r="O52" t="e">
        <f>O51+C52/CleElumSpringChinook!$D$5</f>
        <v>#DIV/0!</v>
      </c>
      <c r="P52" t="e">
        <f>P51+D52/CleElumSpringChinook!$D$12</f>
        <v>#DIV/0!</v>
      </c>
      <c r="Q52" t="e">
        <f>Q51+E52/CleElumSpringChinook!$D$12</f>
        <v>#DIV/0!</v>
      </c>
      <c r="R52" t="e">
        <f>R51+F52/CleElumSpringChinook!$D$12</f>
        <v>#DIV/0!</v>
      </c>
      <c r="S52" t="e">
        <f>S51+G52/CleElumSpringChinook!$D$12</f>
        <v>#DIV/0!</v>
      </c>
      <c r="T52" t="e">
        <f>T51+H52/CleElumSpringChinook!$D$12</f>
        <v>#DIV/0!</v>
      </c>
      <c r="U52" t="e">
        <f>U51+I52/CleElumSpringChinook!$D$12</f>
        <v>#DIV/0!</v>
      </c>
      <c r="V52" t="e">
        <f t="shared" si="6"/>
        <v>#DIV/0!</v>
      </c>
      <c r="W52" t="e">
        <f>W51+J52/CleElumSpringChinook!$D$12</f>
        <v>#DIV/0!</v>
      </c>
    </row>
    <row r="53" spans="1:23">
      <c r="A53" s="10"/>
      <c r="M53" s="10">
        <f t="shared" ref="M53" si="10">A53</f>
        <v>0</v>
      </c>
      <c r="N53" t="e">
        <f>N52+B53/CleElumSpringChinook!$D$4</f>
        <v>#DIV/0!</v>
      </c>
      <c r="O53" t="e">
        <f>O52+C53/CleElumSpringChinook!$D$5</f>
        <v>#DIV/0!</v>
      </c>
      <c r="P53" t="e">
        <f>P52+D53/CleElumSpringChinook!$D$12</f>
        <v>#DIV/0!</v>
      </c>
      <c r="Q53" t="e">
        <f>Q52+E53/CleElumSpringChinook!$D$12</f>
        <v>#DIV/0!</v>
      </c>
      <c r="R53" t="e">
        <f>R52+F53/CleElumSpringChinook!$D$12</f>
        <v>#DIV/0!</v>
      </c>
      <c r="S53" t="e">
        <f>S52+G53/CleElumSpringChinook!$D$12</f>
        <v>#DIV/0!</v>
      </c>
      <c r="T53" t="e">
        <f>T52+H53/CleElumSpringChinook!$D$12</f>
        <v>#DIV/0!</v>
      </c>
      <c r="U53" t="e">
        <f>U52+I53/CleElumSpringChinook!$D$12</f>
        <v>#DIV/0!</v>
      </c>
      <c r="V53" t="e">
        <f t="shared" ref="V53" si="11">T53+U53</f>
        <v>#DIV/0!</v>
      </c>
      <c r="W53" t="e">
        <f>W52+J53/CleElumSpringChinook!$D$12</f>
        <v>#DIV/0!</v>
      </c>
    </row>
    <row r="54" spans="1:23">
      <c r="A54" s="10"/>
      <c r="M54" s="10">
        <f t="shared" ref="M54:M55" si="12">A54</f>
        <v>0</v>
      </c>
      <c r="N54" t="e">
        <f>N53+B54/CleElumSpringChinook!$D$4</f>
        <v>#DIV/0!</v>
      </c>
      <c r="O54" t="e">
        <f>O53+C54/CleElumSpringChinook!$D$5</f>
        <v>#DIV/0!</v>
      </c>
      <c r="P54" t="e">
        <f>P53+D54/CleElumSpringChinook!$D$12</f>
        <v>#DIV/0!</v>
      </c>
      <c r="Q54" t="e">
        <f>Q53+E54/CleElumSpringChinook!$D$12</f>
        <v>#DIV/0!</v>
      </c>
      <c r="R54" t="e">
        <f>R53+F54/CleElumSpringChinook!$D$12</f>
        <v>#DIV/0!</v>
      </c>
      <c r="S54" t="e">
        <f>S53+G54/CleElumSpringChinook!$D$12</f>
        <v>#DIV/0!</v>
      </c>
      <c r="T54" t="e">
        <f>T53+H54/CleElumSpringChinook!$D$12</f>
        <v>#DIV/0!</v>
      </c>
      <c r="U54" t="e">
        <f>U53+I54/CleElumSpringChinook!$D$12</f>
        <v>#DIV/0!</v>
      </c>
      <c r="V54" t="e">
        <f t="shared" ref="V54:V55" si="13">T54+U54</f>
        <v>#DIV/0!</v>
      </c>
      <c r="W54" t="e">
        <f>W53+J54/CleElumSpringChinook!$D$12</f>
        <v>#DIV/0!</v>
      </c>
    </row>
    <row r="55" spans="1:23">
      <c r="A55" s="10"/>
      <c r="M55" s="10">
        <f t="shared" si="12"/>
        <v>0</v>
      </c>
      <c r="N55" t="e">
        <f>N54+B55/CleElumSpringChinook!$D$4</f>
        <v>#DIV/0!</v>
      </c>
      <c r="O55" t="e">
        <f>O54+C55/CleElumSpringChinook!$D$5</f>
        <v>#DIV/0!</v>
      </c>
      <c r="P55" t="e">
        <f>P54+D55/CleElumSpringChinook!$D$12</f>
        <v>#DIV/0!</v>
      </c>
      <c r="Q55" t="e">
        <f>Q54+E55/CleElumSpringChinook!$D$12</f>
        <v>#DIV/0!</v>
      </c>
      <c r="R55" t="e">
        <f>R54+F55/CleElumSpringChinook!$D$12</f>
        <v>#DIV/0!</v>
      </c>
      <c r="S55" t="e">
        <f>S54+G55/CleElumSpringChinook!$D$12</f>
        <v>#DIV/0!</v>
      </c>
      <c r="T55" t="e">
        <f>T54+H55/CleElumSpringChinook!$D$12</f>
        <v>#DIV/0!</v>
      </c>
      <c r="U55" t="e">
        <f>U54+I55/CleElumSpringChinook!$D$12</f>
        <v>#DIV/0!</v>
      </c>
      <c r="V55" t="e">
        <f t="shared" si="13"/>
        <v>#DIV/0!</v>
      </c>
      <c r="W55" t="e">
        <f>W54+J55/CleElumSpringChinook!$D$12</f>
        <v>#DIV/0!</v>
      </c>
    </row>
    <row r="56" spans="1:23">
      <c r="A56" s="10"/>
      <c r="M56" s="10">
        <f t="shared" ref="M56" si="14">A56</f>
        <v>0</v>
      </c>
      <c r="N56" t="e">
        <f>N55+B56/CleElumSpringChinook!$D$4</f>
        <v>#DIV/0!</v>
      </c>
      <c r="O56" t="e">
        <f>O55+C56/CleElumSpringChinook!$D$5</f>
        <v>#DIV/0!</v>
      </c>
      <c r="P56" t="e">
        <f>P55+D56/CleElumSpringChinook!$D$12</f>
        <v>#DIV/0!</v>
      </c>
      <c r="Q56" t="e">
        <f>Q55+E56/CleElumSpringChinook!$D$12</f>
        <v>#DIV/0!</v>
      </c>
      <c r="R56" t="e">
        <f>R55+F56/CleElumSpringChinook!$D$12</f>
        <v>#DIV/0!</v>
      </c>
      <c r="S56" t="e">
        <f>S55+G56/CleElumSpringChinook!$D$12</f>
        <v>#DIV/0!</v>
      </c>
      <c r="T56" t="e">
        <f>T55+H56/CleElumSpringChinook!$D$12</f>
        <v>#DIV/0!</v>
      </c>
      <c r="U56" t="e">
        <f>U55+I56/CleElumSpringChinook!$D$12</f>
        <v>#DIV/0!</v>
      </c>
      <c r="V56" t="e">
        <f t="shared" ref="V56" si="15">T56+U56</f>
        <v>#DIV/0!</v>
      </c>
      <c r="W56" t="e">
        <f>W55+J56/CleElumSpringChinook!$D$12</f>
        <v>#DIV/0!</v>
      </c>
    </row>
    <row r="57" spans="1:23">
      <c r="A57" s="10"/>
      <c r="M57" s="10">
        <f t="shared" ref="M57:M61" si="16">A57</f>
        <v>0</v>
      </c>
      <c r="N57" t="e">
        <f>N56+B57/CleElumSpringChinook!$D$4</f>
        <v>#DIV/0!</v>
      </c>
      <c r="O57" t="e">
        <f>O56+C57/CleElumSpringChinook!$D$5</f>
        <v>#DIV/0!</v>
      </c>
      <c r="P57" t="e">
        <f>P56+D57/CleElumSpringChinook!$D$12</f>
        <v>#DIV/0!</v>
      </c>
      <c r="Q57" t="e">
        <f>Q56+E57/CleElumSpringChinook!$D$12</f>
        <v>#DIV/0!</v>
      </c>
      <c r="R57" t="e">
        <f>R56+F57/CleElumSpringChinook!$D$12</f>
        <v>#DIV/0!</v>
      </c>
      <c r="S57" t="e">
        <f>S56+G57/CleElumSpringChinook!$D$12</f>
        <v>#DIV/0!</v>
      </c>
      <c r="T57" t="e">
        <f>T56+H57/CleElumSpringChinook!$D$12</f>
        <v>#DIV/0!</v>
      </c>
      <c r="U57" t="e">
        <f>U56+I57/CleElumSpringChinook!$D$12</f>
        <v>#DIV/0!</v>
      </c>
      <c r="V57" t="e">
        <f t="shared" ref="V57:V61" si="17">T57+U57</f>
        <v>#DIV/0!</v>
      </c>
      <c r="W57" t="e">
        <f>W56+J57/CleElumSpringChinook!$D$12</f>
        <v>#DIV/0!</v>
      </c>
    </row>
    <row r="58" spans="1:23">
      <c r="A58" s="10"/>
      <c r="M58" s="10">
        <f t="shared" si="16"/>
        <v>0</v>
      </c>
      <c r="N58" t="e">
        <f>N57+B58/CleElumSpringChinook!$D$4</f>
        <v>#DIV/0!</v>
      </c>
      <c r="O58" t="e">
        <f>O57+C58/CleElumSpringChinook!$D$5</f>
        <v>#DIV/0!</v>
      </c>
      <c r="P58" t="e">
        <f>P57+D58/CleElumSpringChinook!$D$12</f>
        <v>#DIV/0!</v>
      </c>
      <c r="Q58" t="e">
        <f>Q57+E58/CleElumSpringChinook!$D$12</f>
        <v>#DIV/0!</v>
      </c>
      <c r="R58" t="e">
        <f>R57+F58/CleElumSpringChinook!$D$12</f>
        <v>#DIV/0!</v>
      </c>
      <c r="S58" t="e">
        <f>S57+G58/CleElumSpringChinook!$D$12</f>
        <v>#DIV/0!</v>
      </c>
      <c r="T58" t="e">
        <f>T57+H58/CleElumSpringChinook!$D$12</f>
        <v>#DIV/0!</v>
      </c>
      <c r="U58" t="e">
        <f>U57+I58/CleElumSpringChinook!$D$12</f>
        <v>#DIV/0!</v>
      </c>
      <c r="V58" t="e">
        <f t="shared" si="17"/>
        <v>#DIV/0!</v>
      </c>
      <c r="W58" t="e">
        <f>W57+J58/CleElumSpringChinook!$D$12</f>
        <v>#DIV/0!</v>
      </c>
    </row>
    <row r="59" spans="1:23">
      <c r="A59" s="10"/>
      <c r="M59" s="10">
        <f t="shared" si="16"/>
        <v>0</v>
      </c>
      <c r="N59" t="e">
        <f>N58+B59/CleElumSpringChinook!$D$4</f>
        <v>#DIV/0!</v>
      </c>
      <c r="O59" t="e">
        <f>O58+C59/CleElumSpringChinook!$D$5</f>
        <v>#DIV/0!</v>
      </c>
      <c r="P59" t="e">
        <f>P58+D59/CleElumSpringChinook!$D$12</f>
        <v>#DIV/0!</v>
      </c>
      <c r="Q59" t="e">
        <f>Q58+E59/CleElumSpringChinook!$D$12</f>
        <v>#DIV/0!</v>
      </c>
      <c r="R59" t="e">
        <f>R58+F59/CleElumSpringChinook!$D$12</f>
        <v>#DIV/0!</v>
      </c>
      <c r="S59" t="e">
        <f>S58+G59/CleElumSpringChinook!$D$12</f>
        <v>#DIV/0!</v>
      </c>
      <c r="T59" t="e">
        <f>T58+H59/CleElumSpringChinook!$D$12</f>
        <v>#DIV/0!</v>
      </c>
      <c r="U59" t="e">
        <f>U58+I59/CleElumSpringChinook!$D$12</f>
        <v>#DIV/0!</v>
      </c>
      <c r="V59" t="e">
        <f t="shared" si="17"/>
        <v>#DIV/0!</v>
      </c>
      <c r="W59" t="e">
        <f>W58+J59/CleElumSpringChinook!$D$12</f>
        <v>#DIV/0!</v>
      </c>
    </row>
    <row r="60" spans="1:23">
      <c r="A60" s="10"/>
      <c r="M60" s="10">
        <f t="shared" si="16"/>
        <v>0</v>
      </c>
      <c r="N60" t="e">
        <f>N59+B60/CleElumSpringChinook!$D$4</f>
        <v>#DIV/0!</v>
      </c>
      <c r="O60" t="e">
        <f>O59+C60/CleElumSpringChinook!$D$5</f>
        <v>#DIV/0!</v>
      </c>
      <c r="P60" t="e">
        <f>P59+D60/CleElumSpringChinook!$D$12</f>
        <v>#DIV/0!</v>
      </c>
      <c r="Q60" t="e">
        <f>Q59+E60/CleElumSpringChinook!$D$12</f>
        <v>#DIV/0!</v>
      </c>
      <c r="R60" t="e">
        <f>R59+F60/CleElumSpringChinook!$D$12</f>
        <v>#DIV/0!</v>
      </c>
      <c r="S60" t="e">
        <f>S59+G60/CleElumSpringChinook!$D$12</f>
        <v>#DIV/0!</v>
      </c>
      <c r="T60" t="e">
        <f>T59+H60/CleElumSpringChinook!$D$12</f>
        <v>#DIV/0!</v>
      </c>
      <c r="U60" t="e">
        <f>U59+I60/CleElumSpringChinook!$D$12</f>
        <v>#DIV/0!</v>
      </c>
      <c r="V60" t="e">
        <f t="shared" si="17"/>
        <v>#DIV/0!</v>
      </c>
      <c r="W60" t="e">
        <f>W59+J60/CleElumSpringChinook!$D$12</f>
        <v>#DIV/0!</v>
      </c>
    </row>
    <row r="61" spans="1:23">
      <c r="A61" s="10"/>
      <c r="M61" s="10">
        <f t="shared" si="16"/>
        <v>0</v>
      </c>
      <c r="N61" t="e">
        <f>N60+B61/CleElumSpringChinook!$D$4</f>
        <v>#DIV/0!</v>
      </c>
      <c r="O61" t="e">
        <f>O60+C61/CleElumSpringChinook!$D$5</f>
        <v>#DIV/0!</v>
      </c>
      <c r="P61" t="e">
        <f>P60+D61/CleElumSpringChinook!$D$12</f>
        <v>#DIV/0!</v>
      </c>
      <c r="Q61" t="e">
        <f>Q60+E61/CleElumSpringChinook!$D$12</f>
        <v>#DIV/0!</v>
      </c>
      <c r="R61" t="e">
        <f>R60+F61/CleElumSpringChinook!$D$12</f>
        <v>#DIV/0!</v>
      </c>
      <c r="S61" t="e">
        <f>S60+G61/CleElumSpringChinook!$D$12</f>
        <v>#DIV/0!</v>
      </c>
      <c r="T61" t="e">
        <f>T60+H61/CleElumSpringChinook!$D$12</f>
        <v>#DIV/0!</v>
      </c>
      <c r="U61" t="e">
        <f>U60+I61/CleElumSpringChinook!$D$12</f>
        <v>#DIV/0!</v>
      </c>
      <c r="V61" t="e">
        <f t="shared" si="17"/>
        <v>#DIV/0!</v>
      </c>
      <c r="W61" t="e">
        <f>W60+J61/CleElumSpringChinook!$D$12</f>
        <v>#DIV/0!</v>
      </c>
    </row>
    <row r="62" spans="1:23">
      <c r="A62" s="10"/>
      <c r="M62" s="10">
        <f t="shared" ref="M62" si="18">A62</f>
        <v>0</v>
      </c>
      <c r="N62" t="e">
        <f>N61+B62/CleElumSpringChinook!$D$4</f>
        <v>#DIV/0!</v>
      </c>
      <c r="O62" t="e">
        <f>O61+C62/CleElumSpringChinook!$D$5</f>
        <v>#DIV/0!</v>
      </c>
      <c r="P62" t="e">
        <f>P61+D62/CleElumSpringChinook!$D$12</f>
        <v>#DIV/0!</v>
      </c>
      <c r="Q62" t="e">
        <f>Q61+E62/CleElumSpringChinook!$D$12</f>
        <v>#DIV/0!</v>
      </c>
      <c r="R62" t="e">
        <f>R61+F62/CleElumSpringChinook!$D$12</f>
        <v>#DIV/0!</v>
      </c>
      <c r="S62" t="e">
        <f>S61+G62/CleElumSpringChinook!$D$12</f>
        <v>#DIV/0!</v>
      </c>
      <c r="T62" t="e">
        <f>T61+H62/CleElumSpringChinook!$D$12</f>
        <v>#DIV/0!</v>
      </c>
      <c r="U62" t="e">
        <f>U61+I62/CleElumSpringChinook!$D$12</f>
        <v>#DIV/0!</v>
      </c>
      <c r="V62" t="e">
        <f t="shared" ref="V62" si="19">T62+U62</f>
        <v>#DIV/0!</v>
      </c>
      <c r="W62" t="e">
        <f>W61+J62/CleElumSpringChinook!$D$12</f>
        <v>#DIV/0!</v>
      </c>
    </row>
    <row r="63" spans="1:23">
      <c r="A63" s="10"/>
      <c r="M63" s="10">
        <f t="shared" ref="M63:M66" si="20">A63</f>
        <v>0</v>
      </c>
      <c r="N63" t="e">
        <f>N62+B63/CleElumSpringChinook!$D$4</f>
        <v>#DIV/0!</v>
      </c>
      <c r="O63" t="e">
        <f>O62+C63/CleElumSpringChinook!$D$5</f>
        <v>#DIV/0!</v>
      </c>
      <c r="P63" t="e">
        <f>P62+D63/CleElumSpringChinook!$D$12</f>
        <v>#DIV/0!</v>
      </c>
      <c r="Q63" t="e">
        <f>Q62+E63/CleElumSpringChinook!$D$12</f>
        <v>#DIV/0!</v>
      </c>
      <c r="R63" t="e">
        <f>R62+F63/CleElumSpringChinook!$D$12</f>
        <v>#DIV/0!</v>
      </c>
      <c r="S63" t="e">
        <f>S62+G63/CleElumSpringChinook!$D$12</f>
        <v>#DIV/0!</v>
      </c>
      <c r="T63" t="e">
        <f>T62+H63/CleElumSpringChinook!$D$12</f>
        <v>#DIV/0!</v>
      </c>
      <c r="U63" t="e">
        <f>U62+I63/CleElumSpringChinook!$D$12</f>
        <v>#DIV/0!</v>
      </c>
      <c r="V63" t="e">
        <f t="shared" ref="V63:V66" si="21">T63+U63</f>
        <v>#DIV/0!</v>
      </c>
      <c r="W63" t="e">
        <f>W62+J63/CleElumSpringChinook!$D$12</f>
        <v>#DIV/0!</v>
      </c>
    </row>
    <row r="64" spans="1:23">
      <c r="A64" s="10"/>
      <c r="M64" s="10">
        <f t="shared" si="20"/>
        <v>0</v>
      </c>
      <c r="N64" t="e">
        <f>N63+B64/CleElumSpringChinook!$D$4</f>
        <v>#DIV/0!</v>
      </c>
      <c r="O64" t="e">
        <f>O63+C64/CleElumSpringChinook!$D$5</f>
        <v>#DIV/0!</v>
      </c>
      <c r="P64" t="e">
        <f>P63+D64/CleElumSpringChinook!$D$12</f>
        <v>#DIV/0!</v>
      </c>
      <c r="Q64" t="e">
        <f>Q63+E64/CleElumSpringChinook!$D$12</f>
        <v>#DIV/0!</v>
      </c>
      <c r="R64" t="e">
        <f>R63+F64/CleElumSpringChinook!$D$12</f>
        <v>#DIV/0!</v>
      </c>
      <c r="S64" t="e">
        <f>S63+G64/CleElumSpringChinook!$D$12</f>
        <v>#DIV/0!</v>
      </c>
      <c r="T64" t="e">
        <f>T63+H64/CleElumSpringChinook!$D$12</f>
        <v>#DIV/0!</v>
      </c>
      <c r="U64" t="e">
        <f>U63+I64/CleElumSpringChinook!$D$12</f>
        <v>#DIV/0!</v>
      </c>
      <c r="V64" t="e">
        <f t="shared" si="21"/>
        <v>#DIV/0!</v>
      </c>
      <c r="W64" t="e">
        <f>W63+J64/CleElumSpringChinook!$D$12</f>
        <v>#DIV/0!</v>
      </c>
    </row>
    <row r="65" spans="1:23">
      <c r="A65" s="10"/>
      <c r="M65" s="10">
        <f t="shared" si="20"/>
        <v>0</v>
      </c>
      <c r="N65" t="e">
        <f>N64+B65/CleElumSpringChinook!$D$4</f>
        <v>#DIV/0!</v>
      </c>
      <c r="O65" t="e">
        <f>O64+C65/CleElumSpringChinook!$D$5</f>
        <v>#DIV/0!</v>
      </c>
      <c r="P65" t="e">
        <f>P64+D65/CleElumSpringChinook!$D$12</f>
        <v>#DIV/0!</v>
      </c>
      <c r="Q65" t="e">
        <f>Q64+E65/CleElumSpringChinook!$D$12</f>
        <v>#DIV/0!</v>
      </c>
      <c r="R65" t="e">
        <f>R64+F65/CleElumSpringChinook!$D$12</f>
        <v>#DIV/0!</v>
      </c>
      <c r="S65" t="e">
        <f>S64+G65/CleElumSpringChinook!$D$12</f>
        <v>#DIV/0!</v>
      </c>
      <c r="T65" t="e">
        <f>T64+H65/CleElumSpringChinook!$D$12</f>
        <v>#DIV/0!</v>
      </c>
      <c r="U65" t="e">
        <f>U64+I65/CleElumSpringChinook!$D$12</f>
        <v>#DIV/0!</v>
      </c>
      <c r="V65" t="e">
        <f t="shared" si="21"/>
        <v>#DIV/0!</v>
      </c>
      <c r="W65" t="e">
        <f>W64+J65/CleElumSpringChinook!$D$12</f>
        <v>#DIV/0!</v>
      </c>
    </row>
    <row r="66" spans="1:23">
      <c r="A66" s="10"/>
      <c r="M66" s="10">
        <f t="shared" si="20"/>
        <v>0</v>
      </c>
      <c r="N66" t="e">
        <f>N65+B66/CleElumSpringChinook!$D$4</f>
        <v>#DIV/0!</v>
      </c>
      <c r="O66" t="e">
        <f>O65+C66/CleElumSpringChinook!$D$5</f>
        <v>#DIV/0!</v>
      </c>
      <c r="P66" t="e">
        <f>P65+D66/CleElumSpringChinook!$D$12</f>
        <v>#DIV/0!</v>
      </c>
      <c r="Q66" t="e">
        <f>Q65+E66/CleElumSpringChinook!$D$12</f>
        <v>#DIV/0!</v>
      </c>
      <c r="R66" t="e">
        <f>R65+F66/CleElumSpringChinook!$D$12</f>
        <v>#DIV/0!</v>
      </c>
      <c r="S66" t="e">
        <f>S65+G66/CleElumSpringChinook!$D$12</f>
        <v>#DIV/0!</v>
      </c>
      <c r="T66" t="e">
        <f>T65+H66/CleElumSpringChinook!$D$12</f>
        <v>#DIV/0!</v>
      </c>
      <c r="U66" t="e">
        <f>U65+I66/CleElumSpringChinook!$D$12</f>
        <v>#DIV/0!</v>
      </c>
      <c r="V66" t="e">
        <f t="shared" si="21"/>
        <v>#DIV/0!</v>
      </c>
      <c r="W66" t="e">
        <f>W65+J66/CleElumSpringChinook!$D$12</f>
        <v>#DIV/0!</v>
      </c>
    </row>
    <row r="67" spans="1:23">
      <c r="A67" s="10"/>
      <c r="M67" s="10">
        <f t="shared" ref="M67" si="22">A67</f>
        <v>0</v>
      </c>
      <c r="N67" t="e">
        <f>N66+B67/CleElumSpringChinook!$D$4</f>
        <v>#DIV/0!</v>
      </c>
      <c r="O67" t="e">
        <f>O66+C67/CleElumSpringChinook!$D$5</f>
        <v>#DIV/0!</v>
      </c>
      <c r="P67" t="e">
        <f>P66+D67/CleElumSpringChinook!$D$12</f>
        <v>#DIV/0!</v>
      </c>
      <c r="Q67" t="e">
        <f>Q66+E67/CleElumSpringChinook!$D$12</f>
        <v>#DIV/0!</v>
      </c>
      <c r="R67" t="e">
        <f>R66+F67/CleElumSpringChinook!$D$12</f>
        <v>#DIV/0!</v>
      </c>
      <c r="S67" t="e">
        <f>S66+G67/CleElumSpringChinook!$D$12</f>
        <v>#DIV/0!</v>
      </c>
      <c r="T67" t="e">
        <f>T66+H67/CleElumSpringChinook!$D$12</f>
        <v>#DIV/0!</v>
      </c>
      <c r="U67" t="e">
        <f>U66+I67/CleElumSpringChinook!$D$12</f>
        <v>#DIV/0!</v>
      </c>
      <c r="V67" t="e">
        <f t="shared" ref="V67" si="23">T67+U67</f>
        <v>#DIV/0!</v>
      </c>
      <c r="W67" t="e">
        <f>W66+J67/CleElumSpringChinook!$D$12</f>
        <v>#DIV/0!</v>
      </c>
    </row>
    <row r="68" spans="1:23">
      <c r="A68" s="10"/>
      <c r="M68" s="10">
        <f t="shared" ref="M68" si="24">A68</f>
        <v>0</v>
      </c>
      <c r="N68" t="e">
        <f>N67+B68/CleElumSpringChinook!$D$4</f>
        <v>#DIV/0!</v>
      </c>
      <c r="O68" t="e">
        <f>O67+C68/CleElumSpringChinook!$D$5</f>
        <v>#DIV/0!</v>
      </c>
      <c r="P68" t="e">
        <f>P67+D68/CleElumSpringChinook!$D$12</f>
        <v>#DIV/0!</v>
      </c>
      <c r="Q68" t="e">
        <f>Q67+E68/CleElumSpringChinook!$D$12</f>
        <v>#DIV/0!</v>
      </c>
      <c r="R68" t="e">
        <f>R67+F68/CleElumSpringChinook!$D$12</f>
        <v>#DIV/0!</v>
      </c>
      <c r="S68" t="e">
        <f>S67+G68/CleElumSpringChinook!$D$12</f>
        <v>#DIV/0!</v>
      </c>
      <c r="T68" t="e">
        <f>T67+H68/CleElumSpringChinook!$D$12</f>
        <v>#DIV/0!</v>
      </c>
      <c r="U68" t="e">
        <f>U67+I68/CleElumSpringChinook!$D$12</f>
        <v>#DIV/0!</v>
      </c>
      <c r="V68" t="e">
        <f t="shared" ref="V68" si="25">T68+U68</f>
        <v>#DIV/0!</v>
      </c>
      <c r="W68" t="e">
        <f>W67+J68/CleElumSpringChinook!$D$12</f>
        <v>#DIV/0!</v>
      </c>
    </row>
    <row r="69" spans="1:23">
      <c r="A69" s="10"/>
      <c r="M69" s="10">
        <f t="shared" ref="M69:M70" si="26">A69</f>
        <v>0</v>
      </c>
      <c r="N69" t="e">
        <f>N68+B69/CleElumSpringChinook!$D$4</f>
        <v>#DIV/0!</v>
      </c>
      <c r="O69" t="e">
        <f>O68+C69/CleElumSpringChinook!$D$5</f>
        <v>#DIV/0!</v>
      </c>
      <c r="P69" t="e">
        <f>P68+D69/CleElumSpringChinook!$D$12</f>
        <v>#DIV/0!</v>
      </c>
      <c r="Q69" t="e">
        <f>Q68+E69/CleElumSpringChinook!$D$12</f>
        <v>#DIV/0!</v>
      </c>
      <c r="R69" t="e">
        <f>R68+F69/CleElumSpringChinook!$D$12</f>
        <v>#DIV/0!</v>
      </c>
      <c r="S69" t="e">
        <f>S68+G69/CleElumSpringChinook!$D$12</f>
        <v>#DIV/0!</v>
      </c>
      <c r="T69" t="e">
        <f>T68+H69/CleElumSpringChinook!$D$12</f>
        <v>#DIV/0!</v>
      </c>
      <c r="U69" t="e">
        <f>U68+I69/CleElumSpringChinook!$D$12</f>
        <v>#DIV/0!</v>
      </c>
      <c r="V69" t="e">
        <f t="shared" ref="V69:V70" si="27">T69+U69</f>
        <v>#DIV/0!</v>
      </c>
      <c r="W69" t="e">
        <f>W68+J69/CleElumSpringChinook!$D$12</f>
        <v>#DIV/0!</v>
      </c>
    </row>
    <row r="70" spans="1:23">
      <c r="A70" s="10"/>
      <c r="M70" s="10">
        <f t="shared" si="26"/>
        <v>0</v>
      </c>
      <c r="N70" t="e">
        <f>N69+B70/CleElumSpringChinook!$D$4</f>
        <v>#DIV/0!</v>
      </c>
      <c r="O70" t="e">
        <f>O69+C70/CleElumSpringChinook!$D$5</f>
        <v>#DIV/0!</v>
      </c>
      <c r="P70" t="e">
        <f>P69+D70/CleElumSpringChinook!$D$12</f>
        <v>#DIV/0!</v>
      </c>
      <c r="Q70" t="e">
        <f>Q69+E70/CleElumSpringChinook!$D$12</f>
        <v>#DIV/0!</v>
      </c>
      <c r="R70" t="e">
        <f>R69+F70/CleElumSpringChinook!$D$12</f>
        <v>#DIV/0!</v>
      </c>
      <c r="S70" t="e">
        <f>S69+G70/CleElumSpringChinook!$D$12</f>
        <v>#DIV/0!</v>
      </c>
      <c r="T70" t="e">
        <f>T69+H70/CleElumSpringChinook!$D$12</f>
        <v>#DIV/0!</v>
      </c>
      <c r="U70" t="e">
        <f>U69+I70/CleElumSpringChinook!$D$12</f>
        <v>#DIV/0!</v>
      </c>
      <c r="V70" t="e">
        <f t="shared" si="27"/>
        <v>#DIV/0!</v>
      </c>
      <c r="W70" t="e">
        <f>W69+J70/CleElumSpringChinook!$D$12</f>
        <v>#DIV/0!</v>
      </c>
    </row>
    <row r="71" spans="1:23">
      <c r="A71" s="10"/>
      <c r="M71" s="10">
        <f t="shared" ref="M71:M73" si="28">A71</f>
        <v>0</v>
      </c>
      <c r="N71" t="e">
        <f>N70+B71/CleElumSpringChinook!$D$4</f>
        <v>#DIV/0!</v>
      </c>
      <c r="O71" t="e">
        <f>O70+C71/CleElumSpringChinook!$D$5</f>
        <v>#DIV/0!</v>
      </c>
      <c r="P71" t="e">
        <f>P70+D71/CleElumSpringChinook!$D$12</f>
        <v>#DIV/0!</v>
      </c>
      <c r="Q71" t="e">
        <f>Q70+E71/CleElumSpringChinook!$D$12</f>
        <v>#DIV/0!</v>
      </c>
      <c r="R71" t="e">
        <f>R70+F71/CleElumSpringChinook!$D$12</f>
        <v>#DIV/0!</v>
      </c>
      <c r="S71" t="e">
        <f>S70+G71/CleElumSpringChinook!$D$12</f>
        <v>#DIV/0!</v>
      </c>
      <c r="T71" t="e">
        <f>T70+H71/CleElumSpringChinook!$D$12</f>
        <v>#DIV/0!</v>
      </c>
      <c r="U71" t="e">
        <f>U70+I71/CleElumSpringChinook!$D$12</f>
        <v>#DIV/0!</v>
      </c>
      <c r="V71" t="e">
        <f t="shared" ref="V71:V73" si="29">T71+U71</f>
        <v>#DIV/0!</v>
      </c>
      <c r="W71" t="e">
        <f>W70+J71/CleElumSpringChinook!$D$12</f>
        <v>#DIV/0!</v>
      </c>
    </row>
    <row r="72" spans="1:23">
      <c r="A72" s="10"/>
      <c r="M72" s="10">
        <f t="shared" si="28"/>
        <v>0</v>
      </c>
      <c r="N72" t="e">
        <f>N71+B72/CleElumSpringChinook!$D$4</f>
        <v>#DIV/0!</v>
      </c>
      <c r="O72" t="e">
        <f>O71+C72/CleElumSpringChinook!$D$5</f>
        <v>#DIV/0!</v>
      </c>
      <c r="P72" t="e">
        <f>P71+D72/CleElumSpringChinook!$D$12</f>
        <v>#DIV/0!</v>
      </c>
      <c r="Q72" t="e">
        <f>Q71+E72/CleElumSpringChinook!$D$12</f>
        <v>#DIV/0!</v>
      </c>
      <c r="R72" t="e">
        <f>R71+F72/CleElumSpringChinook!$D$12</f>
        <v>#DIV/0!</v>
      </c>
      <c r="S72" t="e">
        <f>S71+G72/CleElumSpringChinook!$D$12</f>
        <v>#DIV/0!</v>
      </c>
      <c r="T72" t="e">
        <f>T71+H72/CleElumSpringChinook!$D$12</f>
        <v>#DIV/0!</v>
      </c>
      <c r="U72" t="e">
        <f>U71+I72/CleElumSpringChinook!$D$12</f>
        <v>#DIV/0!</v>
      </c>
      <c r="V72" t="e">
        <f t="shared" si="29"/>
        <v>#DIV/0!</v>
      </c>
      <c r="W72" t="e">
        <f>W71+J72/CleElumSpringChinook!$D$12</f>
        <v>#DIV/0!</v>
      </c>
    </row>
    <row r="73" spans="1:23">
      <c r="A73" s="10"/>
      <c r="M73" s="10">
        <f t="shared" si="28"/>
        <v>0</v>
      </c>
      <c r="N73" t="e">
        <f>N72+B73/CleElumSpringChinook!$D$4</f>
        <v>#DIV/0!</v>
      </c>
      <c r="O73" t="e">
        <f>O72+C73/CleElumSpringChinook!$D$5</f>
        <v>#DIV/0!</v>
      </c>
      <c r="P73" t="e">
        <f>P72+D73/CleElumSpringChinook!$D$12</f>
        <v>#DIV/0!</v>
      </c>
      <c r="Q73" t="e">
        <f>Q72+E73/CleElumSpringChinook!$D$12</f>
        <v>#DIV/0!</v>
      </c>
      <c r="R73" t="e">
        <f>R72+F73/CleElumSpringChinook!$D$12</f>
        <v>#DIV/0!</v>
      </c>
      <c r="S73" t="e">
        <f>S72+G73/CleElumSpringChinook!$D$12</f>
        <v>#DIV/0!</v>
      </c>
      <c r="T73" t="e">
        <f>T72+H73/CleElumSpringChinook!$D$12</f>
        <v>#DIV/0!</v>
      </c>
      <c r="U73" t="e">
        <f>U72+I73/CleElumSpringChinook!$D$12</f>
        <v>#DIV/0!</v>
      </c>
      <c r="V73" t="e">
        <f t="shared" si="29"/>
        <v>#DIV/0!</v>
      </c>
      <c r="W73" t="e">
        <f>W72+J73/CleElumSpringChinook!$D$12</f>
        <v>#DIV/0!</v>
      </c>
    </row>
    <row r="74" spans="1:23">
      <c r="A74" s="10"/>
      <c r="M74" s="10">
        <f t="shared" ref="M74:M75" si="30">A74</f>
        <v>0</v>
      </c>
      <c r="N74" t="e">
        <f>N73+B74/CleElumSpringChinook!$D$4</f>
        <v>#DIV/0!</v>
      </c>
      <c r="O74" t="e">
        <f>O73+C74/CleElumSpringChinook!$D$5</f>
        <v>#DIV/0!</v>
      </c>
      <c r="P74" t="e">
        <f>P73+D74/CleElumSpringChinook!$D$12</f>
        <v>#DIV/0!</v>
      </c>
      <c r="Q74" t="e">
        <f>Q73+E74/CleElumSpringChinook!$D$12</f>
        <v>#DIV/0!</v>
      </c>
      <c r="R74" t="e">
        <f>R73+F74/CleElumSpringChinook!$D$12</f>
        <v>#DIV/0!</v>
      </c>
      <c r="S74" t="e">
        <f>S73+G74/CleElumSpringChinook!$D$12</f>
        <v>#DIV/0!</v>
      </c>
      <c r="T74" t="e">
        <f>T73+H74/CleElumSpringChinook!$D$12</f>
        <v>#DIV/0!</v>
      </c>
      <c r="U74" t="e">
        <f>U73+I74/CleElumSpringChinook!$D$12</f>
        <v>#DIV/0!</v>
      </c>
      <c r="V74" t="e">
        <f t="shared" ref="V74:V75" si="31">T74+U74</f>
        <v>#DIV/0!</v>
      </c>
      <c r="W74" t="e">
        <f>W73+J74/CleElumSpringChinook!$D$12</f>
        <v>#DIV/0!</v>
      </c>
    </row>
    <row r="75" spans="1:23">
      <c r="A75" s="10"/>
      <c r="M75" s="10">
        <f t="shared" si="30"/>
        <v>0</v>
      </c>
      <c r="N75" t="e">
        <f>N74+B75/CleElumSpringChinook!$D$4</f>
        <v>#DIV/0!</v>
      </c>
      <c r="O75" t="e">
        <f>O74+C75/CleElumSpringChinook!$D$5</f>
        <v>#DIV/0!</v>
      </c>
      <c r="P75" t="e">
        <f>P74+D75/CleElumSpringChinook!$D$12</f>
        <v>#DIV/0!</v>
      </c>
      <c r="Q75" t="e">
        <f>Q74+E75/CleElumSpringChinook!$D$12</f>
        <v>#DIV/0!</v>
      </c>
      <c r="R75" t="e">
        <f>R74+F75/CleElumSpringChinook!$D$12</f>
        <v>#DIV/0!</v>
      </c>
      <c r="S75" t="e">
        <f>S74+G75/CleElumSpringChinook!$D$12</f>
        <v>#DIV/0!</v>
      </c>
      <c r="T75" t="e">
        <f>T74+H75/CleElumSpringChinook!$D$12</f>
        <v>#DIV/0!</v>
      </c>
      <c r="U75" t="e">
        <f>U74+I75/CleElumSpringChinook!$D$12</f>
        <v>#DIV/0!</v>
      </c>
      <c r="V75" t="e">
        <f t="shared" si="31"/>
        <v>#DIV/0!</v>
      </c>
      <c r="W75" t="e">
        <f>W74+J75/CleElumSpringChinook!$D$12</f>
        <v>#DIV/0!</v>
      </c>
    </row>
    <row r="76" spans="1:23">
      <c r="A76" s="10"/>
      <c r="M76" s="10">
        <f t="shared" ref="M76:M77" si="32">A76</f>
        <v>0</v>
      </c>
      <c r="N76" t="e">
        <f>N75+B76/CleElumSpringChinook!$D$4</f>
        <v>#DIV/0!</v>
      </c>
      <c r="O76" t="e">
        <f>O75+C76/CleElumSpringChinook!$D$5</f>
        <v>#DIV/0!</v>
      </c>
      <c r="P76" t="e">
        <f>P75+D76/CleElumSpringChinook!$D$12</f>
        <v>#DIV/0!</v>
      </c>
      <c r="Q76" t="e">
        <f>Q75+E76/CleElumSpringChinook!$D$12</f>
        <v>#DIV/0!</v>
      </c>
      <c r="R76" t="e">
        <f>R75+F76/CleElumSpringChinook!$D$12</f>
        <v>#DIV/0!</v>
      </c>
      <c r="S76" t="e">
        <f>S75+G76/CleElumSpringChinook!$D$12</f>
        <v>#DIV/0!</v>
      </c>
      <c r="T76" t="e">
        <f>T75+H76/CleElumSpringChinook!$D$12</f>
        <v>#DIV/0!</v>
      </c>
      <c r="U76" t="e">
        <f>U75+I76/CleElumSpringChinook!$D$12</f>
        <v>#DIV/0!</v>
      </c>
      <c r="V76" t="e">
        <f t="shared" ref="V76:V77" si="33">T76+U76</f>
        <v>#DIV/0!</v>
      </c>
      <c r="W76" t="e">
        <f>W75+J76/CleElumSpringChinook!$D$12</f>
        <v>#DIV/0!</v>
      </c>
    </row>
    <row r="77" spans="1:23">
      <c r="A77" s="10"/>
      <c r="M77" s="10">
        <f t="shared" si="32"/>
        <v>0</v>
      </c>
      <c r="N77" t="e">
        <f>N76+B77/CleElumSpringChinook!$D$4</f>
        <v>#DIV/0!</v>
      </c>
      <c r="O77" t="e">
        <f>O76+C77/CleElumSpringChinook!$D$5</f>
        <v>#DIV/0!</v>
      </c>
      <c r="P77" t="e">
        <f>P76+D77/CleElumSpringChinook!$D$12</f>
        <v>#DIV/0!</v>
      </c>
      <c r="Q77" t="e">
        <f>Q76+E77/CleElumSpringChinook!$D$12</f>
        <v>#DIV/0!</v>
      </c>
      <c r="R77" t="e">
        <f>R76+F77/CleElumSpringChinook!$D$12</f>
        <v>#DIV/0!</v>
      </c>
      <c r="S77" t="e">
        <f>S76+G77/CleElumSpringChinook!$D$12</f>
        <v>#DIV/0!</v>
      </c>
      <c r="T77" t="e">
        <f>T76+H77/CleElumSpringChinook!$D$12</f>
        <v>#DIV/0!</v>
      </c>
      <c r="U77" t="e">
        <f>U76+I77/CleElumSpringChinook!$D$12</f>
        <v>#DIV/0!</v>
      </c>
      <c r="V77" t="e">
        <f t="shared" si="33"/>
        <v>#DIV/0!</v>
      </c>
      <c r="W77" t="e">
        <f>W76+J77/CleElumSpringChinook!$D$12</f>
        <v>#DIV/0!</v>
      </c>
    </row>
    <row r="78" spans="1:23">
      <c r="A78" s="10"/>
      <c r="M78" s="10">
        <f t="shared" ref="M78:M80" si="34">A78</f>
        <v>0</v>
      </c>
      <c r="N78" t="e">
        <f>N77+B78/CleElumSpringChinook!$D$4</f>
        <v>#DIV/0!</v>
      </c>
      <c r="O78" t="e">
        <f>O77+C78/CleElumSpringChinook!$D$5</f>
        <v>#DIV/0!</v>
      </c>
      <c r="P78" t="e">
        <f>P77+D78/CleElumSpringChinook!$D$12</f>
        <v>#DIV/0!</v>
      </c>
      <c r="Q78" t="e">
        <f>Q77+E78/CleElumSpringChinook!$D$12</f>
        <v>#DIV/0!</v>
      </c>
      <c r="R78" t="e">
        <f>R77+F78/CleElumSpringChinook!$D$12</f>
        <v>#DIV/0!</v>
      </c>
      <c r="S78" t="e">
        <f>S77+G78/CleElumSpringChinook!$D$12</f>
        <v>#DIV/0!</v>
      </c>
      <c r="T78" t="e">
        <f>T77+H78/CleElumSpringChinook!$D$12</f>
        <v>#DIV/0!</v>
      </c>
      <c r="U78" t="e">
        <f>U77+I78/CleElumSpringChinook!$D$12</f>
        <v>#DIV/0!</v>
      </c>
      <c r="V78" t="e">
        <f t="shared" ref="V78:V80" si="35">T78+U78</f>
        <v>#DIV/0!</v>
      </c>
      <c r="W78" t="e">
        <f>W77+J78/CleElumSpringChinook!$D$12</f>
        <v>#DIV/0!</v>
      </c>
    </row>
    <row r="79" spans="1:23">
      <c r="A79" s="10"/>
      <c r="M79" s="10">
        <f t="shared" si="34"/>
        <v>0</v>
      </c>
      <c r="N79" t="e">
        <f>N78+B79/CleElumSpringChinook!$D$4</f>
        <v>#DIV/0!</v>
      </c>
      <c r="O79" t="e">
        <f>O78+C79/CleElumSpringChinook!$D$5</f>
        <v>#DIV/0!</v>
      </c>
      <c r="P79" t="e">
        <f>P78+D79/CleElumSpringChinook!$D$12</f>
        <v>#DIV/0!</v>
      </c>
      <c r="Q79" t="e">
        <f>Q78+E79/CleElumSpringChinook!$D$12</f>
        <v>#DIV/0!</v>
      </c>
      <c r="R79" t="e">
        <f>R78+F79/CleElumSpringChinook!$D$12</f>
        <v>#DIV/0!</v>
      </c>
      <c r="S79" t="e">
        <f>S78+G79/CleElumSpringChinook!$D$12</f>
        <v>#DIV/0!</v>
      </c>
      <c r="T79" t="e">
        <f>T78+H79/CleElumSpringChinook!$D$12</f>
        <v>#DIV/0!</v>
      </c>
      <c r="U79" t="e">
        <f>U78+I79/CleElumSpringChinook!$D$12</f>
        <v>#DIV/0!</v>
      </c>
      <c r="V79" t="e">
        <f t="shared" si="35"/>
        <v>#DIV/0!</v>
      </c>
      <c r="W79" t="e">
        <f>W78+J79/CleElumSpringChinook!$D$12</f>
        <v>#DIV/0!</v>
      </c>
    </row>
    <row r="80" spans="1:23">
      <c r="A80" s="10"/>
      <c r="M80" s="10">
        <f t="shared" si="34"/>
        <v>0</v>
      </c>
      <c r="N80" t="e">
        <f>N79+B80/CleElumSpringChinook!$D$4</f>
        <v>#DIV/0!</v>
      </c>
      <c r="O80" t="e">
        <f>O79+C80/CleElumSpringChinook!$D$5</f>
        <v>#DIV/0!</v>
      </c>
      <c r="P80" t="e">
        <f>P79+D80/CleElumSpringChinook!$D$12</f>
        <v>#DIV/0!</v>
      </c>
      <c r="Q80" t="e">
        <f>Q79+E80/CleElumSpringChinook!$D$12</f>
        <v>#DIV/0!</v>
      </c>
      <c r="R80" t="e">
        <f>R79+F80/CleElumSpringChinook!$D$12</f>
        <v>#DIV/0!</v>
      </c>
      <c r="S80" t="e">
        <f>S79+G80/CleElumSpringChinook!$D$12</f>
        <v>#DIV/0!</v>
      </c>
      <c r="T80" t="e">
        <f>T79+H80/CleElumSpringChinook!$D$12</f>
        <v>#DIV/0!</v>
      </c>
      <c r="U80" t="e">
        <f>U79+I80/CleElumSpringChinook!$D$12</f>
        <v>#DIV/0!</v>
      </c>
      <c r="V80" t="e">
        <f t="shared" si="35"/>
        <v>#DIV/0!</v>
      </c>
      <c r="W80" t="e">
        <f>W79+J80/CleElumSpringChinook!$D$12</f>
        <v>#DIV/0!</v>
      </c>
    </row>
    <row r="81" spans="1:23">
      <c r="A81" s="10"/>
      <c r="M81" s="10">
        <f t="shared" ref="M81:M82" si="36">A81</f>
        <v>0</v>
      </c>
      <c r="N81" t="e">
        <f>N80+B81/CleElumSpringChinook!$D$4</f>
        <v>#DIV/0!</v>
      </c>
      <c r="O81" t="e">
        <f>O80+C81/CleElumSpringChinook!$D$5</f>
        <v>#DIV/0!</v>
      </c>
      <c r="P81" t="e">
        <f>P80+D81/CleElumSpringChinook!$D$12</f>
        <v>#DIV/0!</v>
      </c>
      <c r="Q81" t="e">
        <f>Q80+E81/CleElumSpringChinook!$D$12</f>
        <v>#DIV/0!</v>
      </c>
      <c r="R81" t="e">
        <f>R80+F81/CleElumSpringChinook!$D$12</f>
        <v>#DIV/0!</v>
      </c>
      <c r="S81" t="e">
        <f>S80+G81/CleElumSpringChinook!$D$12</f>
        <v>#DIV/0!</v>
      </c>
      <c r="T81" t="e">
        <f>T80+H81/CleElumSpringChinook!$D$12</f>
        <v>#DIV/0!</v>
      </c>
      <c r="U81" t="e">
        <f>U80+I81/CleElumSpringChinook!$D$12</f>
        <v>#DIV/0!</v>
      </c>
      <c r="V81" t="e">
        <f t="shared" ref="V81:V82" si="37">T81+U81</f>
        <v>#DIV/0!</v>
      </c>
      <c r="W81" t="e">
        <f>W80+J81/CleElumSpringChinook!$D$12</f>
        <v>#DIV/0!</v>
      </c>
    </row>
    <row r="82" spans="1:23">
      <c r="A82" s="10"/>
      <c r="M82" s="10">
        <f t="shared" si="36"/>
        <v>0</v>
      </c>
      <c r="N82" t="e">
        <f>N81+B82/CleElumSpringChinook!$D$4</f>
        <v>#DIV/0!</v>
      </c>
      <c r="O82" t="e">
        <f>O81+C82/CleElumSpringChinook!$D$5</f>
        <v>#DIV/0!</v>
      </c>
      <c r="P82" t="e">
        <f>P81+D82/CleElumSpringChinook!$D$12</f>
        <v>#DIV/0!</v>
      </c>
      <c r="Q82" t="e">
        <f>Q81+E82/CleElumSpringChinook!$D$12</f>
        <v>#DIV/0!</v>
      </c>
      <c r="R82" t="e">
        <f>R81+F82/CleElumSpringChinook!$D$12</f>
        <v>#DIV/0!</v>
      </c>
      <c r="S82" t="e">
        <f>S81+G82/CleElumSpringChinook!$D$12</f>
        <v>#DIV/0!</v>
      </c>
      <c r="T82" t="e">
        <f>T81+H82/CleElumSpringChinook!$D$12</f>
        <v>#DIV/0!</v>
      </c>
      <c r="U82" t="e">
        <f>U81+I82/CleElumSpringChinook!$D$12</f>
        <v>#DIV/0!</v>
      </c>
      <c r="V82" t="e">
        <f t="shared" si="37"/>
        <v>#DIV/0!</v>
      </c>
      <c r="W82" t="e">
        <f>W81+J82/CleElumSpringChinook!$D$12</f>
        <v>#DIV/0!</v>
      </c>
    </row>
    <row r="83" spans="1:23">
      <c r="A83" s="10"/>
      <c r="M83" s="10">
        <f t="shared" ref="M83" si="38">A83</f>
        <v>0</v>
      </c>
      <c r="N83" t="e">
        <f>N82+B83/CleElumSpringChinook!$D$4</f>
        <v>#DIV/0!</v>
      </c>
      <c r="O83" t="e">
        <f>O82+C83/CleElumSpringChinook!$D$5</f>
        <v>#DIV/0!</v>
      </c>
      <c r="P83" t="e">
        <f>P82+D83/CleElumSpringChinook!$D$12</f>
        <v>#DIV/0!</v>
      </c>
      <c r="Q83" t="e">
        <f>Q82+E83/CleElumSpringChinook!$D$12</f>
        <v>#DIV/0!</v>
      </c>
      <c r="R83" t="e">
        <f>R82+F83/CleElumSpringChinook!$D$12</f>
        <v>#DIV/0!</v>
      </c>
      <c r="S83" t="e">
        <f>S82+G83/CleElumSpringChinook!$D$12</f>
        <v>#DIV/0!</v>
      </c>
      <c r="T83" t="e">
        <f>T82+H83/CleElumSpringChinook!$D$12</f>
        <v>#DIV/0!</v>
      </c>
      <c r="U83" t="e">
        <f>U82+I83/CleElumSpringChinook!$D$12</f>
        <v>#DIV/0!</v>
      </c>
      <c r="V83" t="e">
        <f t="shared" ref="V83" si="39">T83+U83</f>
        <v>#DIV/0!</v>
      </c>
      <c r="W83" t="e">
        <f>W82+J83/CleElumSpringChinook!$D$12</f>
        <v>#DIV/0!</v>
      </c>
    </row>
    <row r="84" spans="1:23">
      <c r="A84" s="10"/>
      <c r="M84" s="10">
        <f t="shared" ref="M84:M87" si="40">A84</f>
        <v>0</v>
      </c>
      <c r="N84" t="e">
        <f>N83+B84/CleElumSpringChinook!$D$4</f>
        <v>#DIV/0!</v>
      </c>
      <c r="O84" t="e">
        <f>O83+C84/CleElumSpringChinook!$D$5</f>
        <v>#DIV/0!</v>
      </c>
      <c r="P84" t="e">
        <f>P83+D84/CleElumSpringChinook!$D$12</f>
        <v>#DIV/0!</v>
      </c>
      <c r="Q84" t="e">
        <f>Q83+E84/CleElumSpringChinook!$D$12</f>
        <v>#DIV/0!</v>
      </c>
      <c r="R84" t="e">
        <f>R83+F84/CleElumSpringChinook!$D$12</f>
        <v>#DIV/0!</v>
      </c>
      <c r="S84" t="e">
        <f>S83+G84/CleElumSpringChinook!$D$12</f>
        <v>#DIV/0!</v>
      </c>
      <c r="T84" t="e">
        <f>T83+H84/CleElumSpringChinook!$D$12</f>
        <v>#DIV/0!</v>
      </c>
      <c r="U84" t="e">
        <f>U83+I84/CleElumSpringChinook!$D$12</f>
        <v>#DIV/0!</v>
      </c>
      <c r="V84" t="e">
        <f t="shared" ref="V84:V87" si="41">T84+U84</f>
        <v>#DIV/0!</v>
      </c>
      <c r="W84" t="e">
        <f>W83+J84/CleElumSpringChinook!$D$12</f>
        <v>#DIV/0!</v>
      </c>
    </row>
    <row r="85" spans="1:23">
      <c r="A85" s="10"/>
      <c r="M85" s="10">
        <f t="shared" si="40"/>
        <v>0</v>
      </c>
      <c r="N85" t="e">
        <f>N84+B85/CleElumSpringChinook!$D$4</f>
        <v>#DIV/0!</v>
      </c>
      <c r="O85" t="e">
        <f>O84+C85/CleElumSpringChinook!$D$5</f>
        <v>#DIV/0!</v>
      </c>
      <c r="P85" t="e">
        <f>P84+D85/CleElumSpringChinook!$D$12</f>
        <v>#DIV/0!</v>
      </c>
      <c r="Q85" t="e">
        <f>Q84+E85/CleElumSpringChinook!$D$12</f>
        <v>#DIV/0!</v>
      </c>
      <c r="R85" t="e">
        <f>R84+F85/CleElumSpringChinook!$D$12</f>
        <v>#DIV/0!</v>
      </c>
      <c r="S85" t="e">
        <f>S84+G85/CleElumSpringChinook!$D$12</f>
        <v>#DIV/0!</v>
      </c>
      <c r="T85" t="e">
        <f>T84+H85/CleElumSpringChinook!$D$12</f>
        <v>#DIV/0!</v>
      </c>
      <c r="U85" t="e">
        <f>U84+I85/CleElumSpringChinook!$D$12</f>
        <v>#DIV/0!</v>
      </c>
      <c r="V85" t="e">
        <f t="shared" si="41"/>
        <v>#DIV/0!</v>
      </c>
      <c r="W85" t="e">
        <f>W84+J85/CleElumSpringChinook!$D$12</f>
        <v>#DIV/0!</v>
      </c>
    </row>
    <row r="86" spans="1:23">
      <c r="A86" s="10"/>
      <c r="M86" s="10">
        <f t="shared" si="40"/>
        <v>0</v>
      </c>
      <c r="N86" t="e">
        <f>N85+B86/CleElumSpringChinook!$D$4</f>
        <v>#DIV/0!</v>
      </c>
      <c r="O86" t="e">
        <f>O85+C86/CleElumSpringChinook!$D$5</f>
        <v>#DIV/0!</v>
      </c>
      <c r="P86" t="e">
        <f>P85+D86/CleElumSpringChinook!$D$12</f>
        <v>#DIV/0!</v>
      </c>
      <c r="Q86" t="e">
        <f>Q85+E86/CleElumSpringChinook!$D$12</f>
        <v>#DIV/0!</v>
      </c>
      <c r="R86" t="e">
        <f>R85+F86/CleElumSpringChinook!$D$12</f>
        <v>#DIV/0!</v>
      </c>
      <c r="S86" t="e">
        <f>S85+G86/CleElumSpringChinook!$D$12</f>
        <v>#DIV/0!</v>
      </c>
      <c r="T86" t="e">
        <f>T85+H86/CleElumSpringChinook!$D$12</f>
        <v>#DIV/0!</v>
      </c>
      <c r="U86" t="e">
        <f>U85+I86/CleElumSpringChinook!$D$12</f>
        <v>#DIV/0!</v>
      </c>
      <c r="V86" t="e">
        <f t="shared" si="41"/>
        <v>#DIV/0!</v>
      </c>
      <c r="W86" t="e">
        <f>W85+J86/CleElumSpringChinook!$D$12</f>
        <v>#DIV/0!</v>
      </c>
    </row>
    <row r="87" spans="1:23">
      <c r="A87" s="10"/>
      <c r="M87" s="10">
        <f t="shared" si="40"/>
        <v>0</v>
      </c>
      <c r="N87" t="e">
        <f>N86+B87/CleElumSpringChinook!$D$4</f>
        <v>#DIV/0!</v>
      </c>
      <c r="O87" t="e">
        <f>O86+C87/CleElumSpringChinook!$D$5</f>
        <v>#DIV/0!</v>
      </c>
      <c r="P87" t="e">
        <f>P86+D87/CleElumSpringChinook!$D$12</f>
        <v>#DIV/0!</v>
      </c>
      <c r="Q87" t="e">
        <f>Q86+E87/CleElumSpringChinook!$D$12</f>
        <v>#DIV/0!</v>
      </c>
      <c r="R87" t="e">
        <f>R86+F87/CleElumSpringChinook!$D$12</f>
        <v>#DIV/0!</v>
      </c>
      <c r="S87" t="e">
        <f>S86+G87/CleElumSpringChinook!$D$12</f>
        <v>#DIV/0!</v>
      </c>
      <c r="T87" t="e">
        <f>T86+H87/CleElumSpringChinook!$D$12</f>
        <v>#DIV/0!</v>
      </c>
      <c r="U87" t="e">
        <f>U86+I87/CleElumSpringChinook!$D$12</f>
        <v>#DIV/0!</v>
      </c>
      <c r="V87" t="e">
        <f t="shared" si="41"/>
        <v>#DIV/0!</v>
      </c>
      <c r="W87" t="e">
        <f>W86+J87/CleElumSpringChinook!$D$12</f>
        <v>#DIV/0!</v>
      </c>
    </row>
    <row r="88" spans="1:23">
      <c r="A88" s="10"/>
      <c r="M88" s="10">
        <f t="shared" ref="M88:M89" si="42">A88</f>
        <v>0</v>
      </c>
      <c r="N88" t="e">
        <f>N87+B88/CleElumSpringChinook!$D$4</f>
        <v>#DIV/0!</v>
      </c>
      <c r="O88" t="e">
        <f>O87+C88/CleElumSpringChinook!$D$5</f>
        <v>#DIV/0!</v>
      </c>
      <c r="P88" t="e">
        <f>P87+D88/CleElumSpringChinook!$D$12</f>
        <v>#DIV/0!</v>
      </c>
      <c r="Q88" t="e">
        <f>Q87+E88/CleElumSpringChinook!$D$12</f>
        <v>#DIV/0!</v>
      </c>
      <c r="R88" t="e">
        <f>R87+F88/CleElumSpringChinook!$D$12</f>
        <v>#DIV/0!</v>
      </c>
      <c r="S88" t="e">
        <f>S87+G88/CleElumSpringChinook!$D$12</f>
        <v>#DIV/0!</v>
      </c>
      <c r="T88" t="e">
        <f>T87+H88/CleElumSpringChinook!$D$12</f>
        <v>#DIV/0!</v>
      </c>
      <c r="U88" t="e">
        <f>U87+I88/CleElumSpringChinook!$D$12</f>
        <v>#DIV/0!</v>
      </c>
      <c r="V88" t="e">
        <f t="shared" ref="V88:V89" si="43">T88+U88</f>
        <v>#DIV/0!</v>
      </c>
      <c r="W88" t="e">
        <f>W87+J88/CleElumSpringChinook!$D$12</f>
        <v>#DIV/0!</v>
      </c>
    </row>
    <row r="89" spans="1:23">
      <c r="A89" s="10"/>
      <c r="M89" s="10">
        <f t="shared" si="42"/>
        <v>0</v>
      </c>
      <c r="N89" t="e">
        <f>N88+B89/CleElumSpringChinook!$D$4</f>
        <v>#DIV/0!</v>
      </c>
      <c r="O89" t="e">
        <f>O88+C89/CleElumSpringChinook!$D$5</f>
        <v>#DIV/0!</v>
      </c>
      <c r="P89" t="e">
        <f>P88+D89/CleElumSpringChinook!$D$12</f>
        <v>#DIV/0!</v>
      </c>
      <c r="Q89" t="e">
        <f>Q88+E89/CleElumSpringChinook!$D$12</f>
        <v>#DIV/0!</v>
      </c>
      <c r="R89" t="e">
        <f>R88+F89/CleElumSpringChinook!$D$12</f>
        <v>#DIV/0!</v>
      </c>
      <c r="S89" t="e">
        <f>S88+G89/CleElumSpringChinook!$D$12</f>
        <v>#DIV/0!</v>
      </c>
      <c r="T89" t="e">
        <f>T88+H89/CleElumSpringChinook!$D$12</f>
        <v>#DIV/0!</v>
      </c>
      <c r="U89" t="e">
        <f>U88+I89/CleElumSpringChinook!$D$12</f>
        <v>#DIV/0!</v>
      </c>
      <c r="V89" t="e">
        <f t="shared" si="43"/>
        <v>#DIV/0!</v>
      </c>
      <c r="W89" t="e">
        <f>W88+J89/CleElumSpringChinook!$D$12</f>
        <v>#DIV/0!</v>
      </c>
    </row>
    <row r="90" spans="1:23">
      <c r="A90" s="10"/>
      <c r="M90" s="10">
        <f t="shared" ref="M90:M91" si="44">A90</f>
        <v>0</v>
      </c>
      <c r="N90" t="e">
        <f>N89+B90/CleElumSpringChinook!$D$4</f>
        <v>#DIV/0!</v>
      </c>
      <c r="O90" t="e">
        <f>O89+C90/CleElumSpringChinook!$D$5</f>
        <v>#DIV/0!</v>
      </c>
      <c r="P90" t="e">
        <f>P89+D90/CleElumSpringChinook!$D$12</f>
        <v>#DIV/0!</v>
      </c>
      <c r="Q90" t="e">
        <f>Q89+E90/CleElumSpringChinook!$D$12</f>
        <v>#DIV/0!</v>
      </c>
      <c r="R90" t="e">
        <f>R89+F90/CleElumSpringChinook!$D$12</f>
        <v>#DIV/0!</v>
      </c>
      <c r="S90" t="e">
        <f>S89+G90/CleElumSpringChinook!$D$12</f>
        <v>#DIV/0!</v>
      </c>
      <c r="T90" t="e">
        <f>T89+H90/CleElumSpringChinook!$D$12</f>
        <v>#DIV/0!</v>
      </c>
      <c r="U90" t="e">
        <f>U89+I90/CleElumSpringChinook!$D$12</f>
        <v>#DIV/0!</v>
      </c>
      <c r="V90" t="e">
        <f t="shared" ref="V90:V91" si="45">T90+U90</f>
        <v>#DIV/0!</v>
      </c>
      <c r="W90" t="e">
        <f>W89+J90/CleElumSpringChinook!$D$12</f>
        <v>#DIV/0!</v>
      </c>
    </row>
    <row r="91" spans="1:23">
      <c r="A91" s="10"/>
      <c r="M91" s="10">
        <f t="shared" si="44"/>
        <v>0</v>
      </c>
      <c r="N91" t="e">
        <f>N90+B91/CleElumSpringChinook!$D$4</f>
        <v>#DIV/0!</v>
      </c>
      <c r="O91" t="e">
        <f>O90+C91/CleElumSpringChinook!$D$5</f>
        <v>#DIV/0!</v>
      </c>
      <c r="P91" t="e">
        <f>P90+D91/CleElumSpringChinook!$D$12</f>
        <v>#DIV/0!</v>
      </c>
      <c r="Q91" t="e">
        <f>Q90+E91/CleElumSpringChinook!$D$12</f>
        <v>#DIV/0!</v>
      </c>
      <c r="R91" t="e">
        <f>R90+F91/CleElumSpringChinook!$D$12</f>
        <v>#DIV/0!</v>
      </c>
      <c r="S91" t="e">
        <f>S90+G91/CleElumSpringChinook!$D$12</f>
        <v>#DIV/0!</v>
      </c>
      <c r="T91" t="e">
        <f>T90+H91/CleElumSpringChinook!$D$12</f>
        <v>#DIV/0!</v>
      </c>
      <c r="U91" t="e">
        <f>U90+I91/CleElumSpringChinook!$D$12</f>
        <v>#DIV/0!</v>
      </c>
      <c r="V91" t="e">
        <f t="shared" si="45"/>
        <v>#DIV/0!</v>
      </c>
      <c r="W91" t="e">
        <f>W90+J91/CleElumSpringChinook!$D$12</f>
        <v>#DIV/0!</v>
      </c>
    </row>
    <row r="92" spans="1:23">
      <c r="A92" s="10"/>
      <c r="M92" s="10">
        <f t="shared" ref="M92:M94" si="46">A92</f>
        <v>0</v>
      </c>
      <c r="N92" t="e">
        <f>N91+B92/CleElumSpringChinook!$D$4</f>
        <v>#DIV/0!</v>
      </c>
      <c r="O92" t="e">
        <f>O91+C92/CleElumSpringChinook!$D$5</f>
        <v>#DIV/0!</v>
      </c>
      <c r="P92" t="e">
        <f>P91+D92/CleElumSpringChinook!$D$12</f>
        <v>#DIV/0!</v>
      </c>
      <c r="Q92" t="e">
        <f>Q91+E92/CleElumSpringChinook!$D$12</f>
        <v>#DIV/0!</v>
      </c>
      <c r="R92" t="e">
        <f>R91+F92/CleElumSpringChinook!$D$12</f>
        <v>#DIV/0!</v>
      </c>
      <c r="S92" t="e">
        <f>S91+G92/CleElumSpringChinook!$D$12</f>
        <v>#DIV/0!</v>
      </c>
      <c r="T92" t="e">
        <f>T91+H92/CleElumSpringChinook!$D$12</f>
        <v>#DIV/0!</v>
      </c>
      <c r="U92" t="e">
        <f>U91+I92/CleElumSpringChinook!$D$12</f>
        <v>#DIV/0!</v>
      </c>
      <c r="V92" t="e">
        <f t="shared" ref="V92:V94" si="47">T92+U92</f>
        <v>#DIV/0!</v>
      </c>
      <c r="W92" t="e">
        <f>W91+J92/CleElumSpringChinook!$D$12</f>
        <v>#DIV/0!</v>
      </c>
    </row>
    <row r="93" spans="1:23">
      <c r="A93" s="10"/>
      <c r="M93" s="10">
        <f t="shared" si="46"/>
        <v>0</v>
      </c>
      <c r="N93" t="e">
        <f>N92+B93/CleElumSpringChinook!$D$4</f>
        <v>#DIV/0!</v>
      </c>
      <c r="O93" t="e">
        <f>O92+C93/CleElumSpringChinook!$D$5</f>
        <v>#DIV/0!</v>
      </c>
      <c r="P93" t="e">
        <f>P92+D93/CleElumSpringChinook!$D$12</f>
        <v>#DIV/0!</v>
      </c>
      <c r="Q93" t="e">
        <f>Q92+E93/CleElumSpringChinook!$D$12</f>
        <v>#DIV/0!</v>
      </c>
      <c r="R93" t="e">
        <f>R92+F93/CleElumSpringChinook!$D$12</f>
        <v>#DIV/0!</v>
      </c>
      <c r="S93" t="e">
        <f>S92+G93/CleElumSpringChinook!$D$12</f>
        <v>#DIV/0!</v>
      </c>
      <c r="T93" t="e">
        <f>T92+H93/CleElumSpringChinook!$D$12</f>
        <v>#DIV/0!</v>
      </c>
      <c r="U93" t="e">
        <f>U92+I93/CleElumSpringChinook!$D$12</f>
        <v>#DIV/0!</v>
      </c>
      <c r="V93" t="e">
        <f t="shared" si="47"/>
        <v>#DIV/0!</v>
      </c>
      <c r="W93" t="e">
        <f>W92+J93/CleElumSpringChinook!$D$12</f>
        <v>#DIV/0!</v>
      </c>
    </row>
    <row r="94" spans="1:23">
      <c r="A94" s="10"/>
      <c r="M94" s="10">
        <f t="shared" si="46"/>
        <v>0</v>
      </c>
      <c r="N94" t="e">
        <f>N93+B94/CleElumSpringChinook!$D$4</f>
        <v>#DIV/0!</v>
      </c>
      <c r="O94" t="e">
        <f>O93+C94/CleElumSpringChinook!$D$5</f>
        <v>#DIV/0!</v>
      </c>
      <c r="P94" t="e">
        <f>P93+D94/CleElumSpringChinook!$D$12</f>
        <v>#DIV/0!</v>
      </c>
      <c r="Q94" t="e">
        <f>Q93+E94/CleElumSpringChinook!$D$12</f>
        <v>#DIV/0!</v>
      </c>
      <c r="R94" t="e">
        <f>R93+F94/CleElumSpringChinook!$D$12</f>
        <v>#DIV/0!</v>
      </c>
      <c r="S94" t="e">
        <f>S93+G94/CleElumSpringChinook!$D$12</f>
        <v>#DIV/0!</v>
      </c>
      <c r="T94" t="e">
        <f>T93+H94/CleElumSpringChinook!$D$12</f>
        <v>#DIV/0!</v>
      </c>
      <c r="U94" t="e">
        <f>U93+I94/CleElumSpringChinook!$D$12</f>
        <v>#DIV/0!</v>
      </c>
      <c r="V94" t="e">
        <f t="shared" si="47"/>
        <v>#DIV/0!</v>
      </c>
      <c r="W94" t="e">
        <f>W93+J94/CleElumSpringChinook!$D$12</f>
        <v>#DIV/0!</v>
      </c>
    </row>
    <row r="95" spans="1:23">
      <c r="A95" s="10"/>
      <c r="M95" s="10">
        <f t="shared" ref="M95:M97" si="48">A95</f>
        <v>0</v>
      </c>
      <c r="N95" t="e">
        <f>N94+B95/CleElumSpringChinook!$D$4</f>
        <v>#DIV/0!</v>
      </c>
      <c r="O95" t="e">
        <f>O94+C95/CleElumSpringChinook!$D$5</f>
        <v>#DIV/0!</v>
      </c>
      <c r="P95" t="e">
        <f>P94+D95/CleElumSpringChinook!$D$12</f>
        <v>#DIV/0!</v>
      </c>
      <c r="Q95" t="e">
        <f>Q94+E95/CleElumSpringChinook!$D$12</f>
        <v>#DIV/0!</v>
      </c>
      <c r="R95" t="e">
        <f>R94+F95/CleElumSpringChinook!$D$12</f>
        <v>#DIV/0!</v>
      </c>
      <c r="S95" t="e">
        <f>S94+G95/CleElumSpringChinook!$D$12</f>
        <v>#DIV/0!</v>
      </c>
      <c r="T95" t="e">
        <f>T94+H95/CleElumSpringChinook!$D$12</f>
        <v>#DIV/0!</v>
      </c>
      <c r="U95" t="e">
        <f>U94+I95/CleElumSpringChinook!$D$12</f>
        <v>#DIV/0!</v>
      </c>
      <c r="V95" t="e">
        <f t="shared" ref="V95:V97" si="49">T95+U95</f>
        <v>#DIV/0!</v>
      </c>
      <c r="W95" t="e">
        <f>W94+J95/CleElumSpringChinook!$D$12</f>
        <v>#DIV/0!</v>
      </c>
    </row>
    <row r="96" spans="1:23">
      <c r="A96" s="10"/>
      <c r="M96" s="10">
        <f t="shared" si="48"/>
        <v>0</v>
      </c>
      <c r="N96" t="e">
        <f>N95+B96/CleElumSpringChinook!$D$4</f>
        <v>#DIV/0!</v>
      </c>
      <c r="O96" t="e">
        <f>O95+C96/CleElumSpringChinook!$D$5</f>
        <v>#DIV/0!</v>
      </c>
      <c r="P96" t="e">
        <f>P95+D96/CleElumSpringChinook!$D$12</f>
        <v>#DIV/0!</v>
      </c>
      <c r="Q96" t="e">
        <f>Q95+E96/CleElumSpringChinook!$D$12</f>
        <v>#DIV/0!</v>
      </c>
      <c r="R96" t="e">
        <f>R95+F96/CleElumSpringChinook!$D$12</f>
        <v>#DIV/0!</v>
      </c>
      <c r="S96" t="e">
        <f>S95+G96/CleElumSpringChinook!$D$12</f>
        <v>#DIV/0!</v>
      </c>
      <c r="T96" t="e">
        <f>T95+H96/CleElumSpringChinook!$D$12</f>
        <v>#DIV/0!</v>
      </c>
      <c r="U96" t="e">
        <f>U95+I96/CleElumSpringChinook!$D$12</f>
        <v>#DIV/0!</v>
      </c>
      <c r="V96" t="e">
        <f t="shared" si="49"/>
        <v>#DIV/0!</v>
      </c>
      <c r="W96" t="e">
        <f>W95+J96/CleElumSpringChinook!$D$12</f>
        <v>#DIV/0!</v>
      </c>
    </row>
    <row r="97" spans="1:23">
      <c r="A97" s="10"/>
      <c r="M97" s="10">
        <f t="shared" si="48"/>
        <v>0</v>
      </c>
      <c r="N97" t="e">
        <f>N96+B97/CleElumSpringChinook!$D$4</f>
        <v>#DIV/0!</v>
      </c>
      <c r="O97" t="e">
        <f>O96+C97/CleElumSpringChinook!$D$5</f>
        <v>#DIV/0!</v>
      </c>
      <c r="P97" t="e">
        <f>P96+D97/CleElumSpringChinook!$D$12</f>
        <v>#DIV/0!</v>
      </c>
      <c r="Q97" t="e">
        <f>Q96+E97/CleElumSpringChinook!$D$12</f>
        <v>#DIV/0!</v>
      </c>
      <c r="R97" t="e">
        <f>R96+F97/CleElumSpringChinook!$D$12</f>
        <v>#DIV/0!</v>
      </c>
      <c r="S97" t="e">
        <f>S96+G97/CleElumSpringChinook!$D$12</f>
        <v>#DIV/0!</v>
      </c>
      <c r="T97" t="e">
        <f>T96+H97/CleElumSpringChinook!$D$12</f>
        <v>#DIV/0!</v>
      </c>
      <c r="U97" t="e">
        <f>U96+I97/CleElumSpringChinook!$D$12</f>
        <v>#DIV/0!</v>
      </c>
      <c r="V97" t="e">
        <f t="shared" si="49"/>
        <v>#DIV/0!</v>
      </c>
      <c r="W97" t="e">
        <f>W96+J97/CleElumSpringChinook!$D$12</f>
        <v>#DIV/0!</v>
      </c>
    </row>
    <row r="98" spans="1:23">
      <c r="A98" s="10"/>
      <c r="M98" s="10">
        <f t="shared" ref="M98:M99" si="50">A98</f>
        <v>0</v>
      </c>
      <c r="N98" t="e">
        <f>N97+B98/CleElumSpringChinook!$D$4</f>
        <v>#DIV/0!</v>
      </c>
      <c r="O98" t="e">
        <f>O97+C98/CleElumSpringChinook!$D$5</f>
        <v>#DIV/0!</v>
      </c>
      <c r="P98" t="e">
        <f>P97+D98/CleElumSpringChinook!$D$12</f>
        <v>#DIV/0!</v>
      </c>
      <c r="Q98" t="e">
        <f>Q97+E98/CleElumSpringChinook!$D$12</f>
        <v>#DIV/0!</v>
      </c>
      <c r="R98" t="e">
        <f>R97+F98/CleElumSpringChinook!$D$12</f>
        <v>#DIV/0!</v>
      </c>
      <c r="S98" t="e">
        <f>S97+G98/CleElumSpringChinook!$D$12</f>
        <v>#DIV/0!</v>
      </c>
      <c r="T98" t="e">
        <f>T97+H98/CleElumSpringChinook!$D$12</f>
        <v>#DIV/0!</v>
      </c>
      <c r="U98" t="e">
        <f>U97+I98/CleElumSpringChinook!$D$12</f>
        <v>#DIV/0!</v>
      </c>
      <c r="V98" t="e">
        <f t="shared" ref="V98:V99" si="51">T98+U98</f>
        <v>#DIV/0!</v>
      </c>
      <c r="W98" t="e">
        <f>W97+J98/CleElumSpringChinook!$D$12</f>
        <v>#DIV/0!</v>
      </c>
    </row>
    <row r="99" spans="1:23">
      <c r="A99" s="10"/>
      <c r="M99" s="10">
        <f t="shared" si="50"/>
        <v>0</v>
      </c>
      <c r="N99" t="e">
        <f>N98+B99/CleElumSpringChinook!$D$4</f>
        <v>#DIV/0!</v>
      </c>
      <c r="O99" t="e">
        <f>O98+C99/CleElumSpringChinook!$D$5</f>
        <v>#DIV/0!</v>
      </c>
      <c r="P99" t="e">
        <f>P98+D99/CleElumSpringChinook!$D$12</f>
        <v>#DIV/0!</v>
      </c>
      <c r="Q99" t="e">
        <f>Q98+E99/CleElumSpringChinook!$D$12</f>
        <v>#DIV/0!</v>
      </c>
      <c r="R99" t="e">
        <f>R98+F99/CleElumSpringChinook!$D$12</f>
        <v>#DIV/0!</v>
      </c>
      <c r="S99" t="e">
        <f>S98+G99/CleElumSpringChinook!$D$12</f>
        <v>#DIV/0!</v>
      </c>
      <c r="T99" t="e">
        <f>T98+H99/CleElumSpringChinook!$D$12</f>
        <v>#DIV/0!</v>
      </c>
      <c r="U99" t="e">
        <f>U98+I99/CleElumSpringChinook!$D$12</f>
        <v>#DIV/0!</v>
      </c>
      <c r="V99" t="e">
        <f t="shared" si="51"/>
        <v>#DIV/0!</v>
      </c>
      <c r="W99" t="e">
        <f>W98+J99/CleElumSpringChinook!$D$12</f>
        <v>#DIV/0!</v>
      </c>
    </row>
    <row r="100" spans="1:23">
      <c r="A100" s="10"/>
      <c r="M100" s="10">
        <f t="shared" ref="M100:M124" si="52">A100</f>
        <v>0</v>
      </c>
      <c r="N100" t="e">
        <f>N99+B100/CleElumSpringChinook!$D$4</f>
        <v>#DIV/0!</v>
      </c>
      <c r="O100" t="e">
        <f>O99+C100/CleElumSpringChinook!$D$5</f>
        <v>#DIV/0!</v>
      </c>
      <c r="P100" t="e">
        <f>P99+D100/CleElumSpringChinook!$D$12</f>
        <v>#DIV/0!</v>
      </c>
      <c r="Q100" t="e">
        <f>Q99+E100/CleElumSpringChinook!$D$12</f>
        <v>#DIV/0!</v>
      </c>
      <c r="R100" t="e">
        <f>R99+F100/CleElumSpringChinook!$D$12</f>
        <v>#DIV/0!</v>
      </c>
      <c r="S100" t="e">
        <f>S99+G100/CleElumSpringChinook!$D$12</f>
        <v>#DIV/0!</v>
      </c>
      <c r="T100" t="e">
        <f>T99+H100/CleElumSpringChinook!$D$12</f>
        <v>#DIV/0!</v>
      </c>
      <c r="U100" t="e">
        <f>U99+I100/CleElumSpringChinook!$D$12</f>
        <v>#DIV/0!</v>
      </c>
      <c r="V100" t="e">
        <f t="shared" ref="V100:V124" si="53">T100+U100</f>
        <v>#DIV/0!</v>
      </c>
      <c r="W100" t="e">
        <f>W99+J100/CleElumSpringChinook!$D$12</f>
        <v>#DIV/0!</v>
      </c>
    </row>
    <row r="101" spans="1:23">
      <c r="A101" s="10"/>
      <c r="M101" s="10">
        <f t="shared" si="52"/>
        <v>0</v>
      </c>
      <c r="N101" t="e">
        <f>N100+B101/CleElumSpringChinook!$D$4</f>
        <v>#DIV/0!</v>
      </c>
      <c r="O101" t="e">
        <f>O100+C101/CleElumSpringChinook!$D$5</f>
        <v>#DIV/0!</v>
      </c>
      <c r="P101" t="e">
        <f>P100+D101/CleElumSpringChinook!$D$12</f>
        <v>#DIV/0!</v>
      </c>
      <c r="Q101" t="e">
        <f>Q100+E101/CleElumSpringChinook!$D$12</f>
        <v>#DIV/0!</v>
      </c>
      <c r="R101" t="e">
        <f>R100+F101/CleElumSpringChinook!$D$12</f>
        <v>#DIV/0!</v>
      </c>
      <c r="S101" t="e">
        <f>S100+G101/CleElumSpringChinook!$D$12</f>
        <v>#DIV/0!</v>
      </c>
      <c r="T101" t="e">
        <f>T100+H101/CleElumSpringChinook!$D$12</f>
        <v>#DIV/0!</v>
      </c>
      <c r="U101" t="e">
        <f>U100+I101/CleElumSpringChinook!$D$12</f>
        <v>#DIV/0!</v>
      </c>
      <c r="V101" t="e">
        <f t="shared" si="53"/>
        <v>#DIV/0!</v>
      </c>
      <c r="W101" t="e">
        <f>W100+J101/CleElumSpringChinook!$D$12</f>
        <v>#DIV/0!</v>
      </c>
    </row>
    <row r="102" spans="1:23">
      <c r="A102" s="10"/>
      <c r="M102" s="10">
        <f t="shared" si="52"/>
        <v>0</v>
      </c>
      <c r="N102" t="e">
        <f>N101+B102/CleElumSpringChinook!$D$4</f>
        <v>#DIV/0!</v>
      </c>
      <c r="O102" t="e">
        <f>O101+C102/CleElumSpringChinook!$D$5</f>
        <v>#DIV/0!</v>
      </c>
      <c r="P102" t="e">
        <f>P101+D102/CleElumSpringChinook!$D$12</f>
        <v>#DIV/0!</v>
      </c>
      <c r="Q102" t="e">
        <f>Q101+E102/CleElumSpringChinook!$D$12</f>
        <v>#DIV/0!</v>
      </c>
      <c r="R102" t="e">
        <f>R101+F102/CleElumSpringChinook!$D$12</f>
        <v>#DIV/0!</v>
      </c>
      <c r="S102" t="e">
        <f>S101+G102/CleElumSpringChinook!$D$12</f>
        <v>#DIV/0!</v>
      </c>
      <c r="T102" t="e">
        <f>T101+H102/CleElumSpringChinook!$D$12</f>
        <v>#DIV/0!</v>
      </c>
      <c r="U102" t="e">
        <f>U101+I102/CleElumSpringChinook!$D$12</f>
        <v>#DIV/0!</v>
      </c>
      <c r="V102" t="e">
        <f t="shared" si="53"/>
        <v>#DIV/0!</v>
      </c>
      <c r="W102" t="e">
        <f>W101+J102/CleElumSpringChinook!$D$12</f>
        <v>#DIV/0!</v>
      </c>
    </row>
    <row r="103" spans="1:23">
      <c r="A103" s="10"/>
      <c r="M103" s="10">
        <f t="shared" si="52"/>
        <v>0</v>
      </c>
      <c r="N103" t="e">
        <f>N102+B103/CleElumSpringChinook!$D$4</f>
        <v>#DIV/0!</v>
      </c>
      <c r="O103" t="e">
        <f>O102+C103/CleElumSpringChinook!$D$5</f>
        <v>#DIV/0!</v>
      </c>
      <c r="P103" t="e">
        <f>P102+D103/CleElumSpringChinook!$D$12</f>
        <v>#DIV/0!</v>
      </c>
      <c r="Q103" t="e">
        <f>Q102+E103/CleElumSpringChinook!$D$12</f>
        <v>#DIV/0!</v>
      </c>
      <c r="R103" t="e">
        <f>R102+F103/CleElumSpringChinook!$D$12</f>
        <v>#DIV/0!</v>
      </c>
      <c r="S103" t="e">
        <f>S102+G103/CleElumSpringChinook!$D$12</f>
        <v>#DIV/0!</v>
      </c>
      <c r="T103" t="e">
        <f>T102+H103/CleElumSpringChinook!$D$12</f>
        <v>#DIV/0!</v>
      </c>
      <c r="U103" t="e">
        <f>U102+I103/CleElumSpringChinook!$D$12</f>
        <v>#DIV/0!</v>
      </c>
      <c r="V103" t="e">
        <f t="shared" si="53"/>
        <v>#DIV/0!</v>
      </c>
      <c r="W103" t="e">
        <f>W102+J103/CleElumSpringChinook!$D$12</f>
        <v>#DIV/0!</v>
      </c>
    </row>
    <row r="104" spans="1:23">
      <c r="A104" s="10"/>
      <c r="M104" s="10">
        <f t="shared" si="52"/>
        <v>0</v>
      </c>
      <c r="N104" t="e">
        <f>N103+B104/CleElumSpringChinook!$D$4</f>
        <v>#DIV/0!</v>
      </c>
      <c r="O104" t="e">
        <f>O103+C104/CleElumSpringChinook!$D$5</f>
        <v>#DIV/0!</v>
      </c>
      <c r="P104" t="e">
        <f>P103+D104/CleElumSpringChinook!$D$12</f>
        <v>#DIV/0!</v>
      </c>
      <c r="Q104" t="e">
        <f>Q103+E104/CleElumSpringChinook!$D$12</f>
        <v>#DIV/0!</v>
      </c>
      <c r="R104" t="e">
        <f>R103+F104/CleElumSpringChinook!$D$12</f>
        <v>#DIV/0!</v>
      </c>
      <c r="S104" t="e">
        <f>S103+G104/CleElumSpringChinook!$D$12</f>
        <v>#DIV/0!</v>
      </c>
      <c r="T104" t="e">
        <f>T103+H104/CleElumSpringChinook!$D$12</f>
        <v>#DIV/0!</v>
      </c>
      <c r="U104" t="e">
        <f>U103+I104/CleElumSpringChinook!$D$12</f>
        <v>#DIV/0!</v>
      </c>
      <c r="V104" t="e">
        <f t="shared" si="53"/>
        <v>#DIV/0!</v>
      </c>
      <c r="W104" t="e">
        <f>W103+J104/CleElumSpringChinook!$D$12</f>
        <v>#DIV/0!</v>
      </c>
    </row>
    <row r="105" spans="1:23">
      <c r="A105" s="10"/>
      <c r="M105" s="10">
        <f t="shared" si="52"/>
        <v>0</v>
      </c>
      <c r="N105" t="e">
        <f>N104+B105/CleElumSpringChinook!$D$4</f>
        <v>#DIV/0!</v>
      </c>
      <c r="O105" t="e">
        <f>O104+C105/CleElumSpringChinook!$D$5</f>
        <v>#DIV/0!</v>
      </c>
      <c r="P105" t="e">
        <f>P104+D105/CleElumSpringChinook!$D$12</f>
        <v>#DIV/0!</v>
      </c>
      <c r="Q105" t="e">
        <f>Q104+E105/CleElumSpringChinook!$D$12</f>
        <v>#DIV/0!</v>
      </c>
      <c r="R105" t="e">
        <f>R104+F105/CleElumSpringChinook!$D$12</f>
        <v>#DIV/0!</v>
      </c>
      <c r="S105" t="e">
        <f>S104+G105/CleElumSpringChinook!$D$12</f>
        <v>#DIV/0!</v>
      </c>
      <c r="T105" t="e">
        <f>T104+H105/CleElumSpringChinook!$D$12</f>
        <v>#DIV/0!</v>
      </c>
      <c r="U105" t="e">
        <f>U104+I105/CleElumSpringChinook!$D$12</f>
        <v>#DIV/0!</v>
      </c>
      <c r="V105" t="e">
        <f t="shared" si="53"/>
        <v>#DIV/0!</v>
      </c>
      <c r="W105" t="e">
        <f>W104+J105/CleElumSpringChinook!$D$12</f>
        <v>#DIV/0!</v>
      </c>
    </row>
    <row r="106" spans="1:23">
      <c r="A106" s="10"/>
      <c r="M106" s="10">
        <f t="shared" si="52"/>
        <v>0</v>
      </c>
      <c r="N106" t="e">
        <f>N105+B106/CleElumSpringChinook!$D$4</f>
        <v>#DIV/0!</v>
      </c>
      <c r="O106" t="e">
        <f>O105+C106/CleElumSpringChinook!$D$5</f>
        <v>#DIV/0!</v>
      </c>
      <c r="P106" t="e">
        <f>P105+D106/CleElumSpringChinook!$D$12</f>
        <v>#DIV/0!</v>
      </c>
      <c r="Q106" t="e">
        <f>Q105+E106/CleElumSpringChinook!$D$12</f>
        <v>#DIV/0!</v>
      </c>
      <c r="R106" t="e">
        <f>R105+F106/CleElumSpringChinook!$D$12</f>
        <v>#DIV/0!</v>
      </c>
      <c r="S106" t="e">
        <f>S105+G106/CleElumSpringChinook!$D$12</f>
        <v>#DIV/0!</v>
      </c>
      <c r="T106" t="e">
        <f>T105+H106/CleElumSpringChinook!$D$12</f>
        <v>#DIV/0!</v>
      </c>
      <c r="U106" t="e">
        <f>U105+I106/CleElumSpringChinook!$D$12</f>
        <v>#DIV/0!</v>
      </c>
      <c r="V106" t="e">
        <f t="shared" si="53"/>
        <v>#DIV/0!</v>
      </c>
      <c r="W106" t="e">
        <f>W105+J106/CleElumSpringChinook!$D$12</f>
        <v>#DIV/0!</v>
      </c>
    </row>
    <row r="107" spans="1:23">
      <c r="A107" s="10"/>
      <c r="M107" s="10">
        <f t="shared" si="52"/>
        <v>0</v>
      </c>
      <c r="N107" t="e">
        <f>N106+B107/CleElumSpringChinook!$D$4</f>
        <v>#DIV/0!</v>
      </c>
      <c r="O107" t="e">
        <f>O106+C107/CleElumSpringChinook!$D$5</f>
        <v>#DIV/0!</v>
      </c>
      <c r="P107" t="e">
        <f>P106+D107/CleElumSpringChinook!$D$12</f>
        <v>#DIV/0!</v>
      </c>
      <c r="Q107" t="e">
        <f>Q106+E107/CleElumSpringChinook!$D$12</f>
        <v>#DIV/0!</v>
      </c>
      <c r="R107" t="e">
        <f>R106+F107/CleElumSpringChinook!$D$12</f>
        <v>#DIV/0!</v>
      </c>
      <c r="S107" t="e">
        <f>S106+G107/CleElumSpringChinook!$D$12</f>
        <v>#DIV/0!</v>
      </c>
      <c r="T107" t="e">
        <f>T106+H107/CleElumSpringChinook!$D$12</f>
        <v>#DIV/0!</v>
      </c>
      <c r="U107" t="e">
        <f>U106+I107/CleElumSpringChinook!$D$12</f>
        <v>#DIV/0!</v>
      </c>
      <c r="V107" t="e">
        <f t="shared" si="53"/>
        <v>#DIV/0!</v>
      </c>
      <c r="W107" t="e">
        <f>W106+J107/CleElumSpringChinook!$D$12</f>
        <v>#DIV/0!</v>
      </c>
    </row>
    <row r="108" spans="1:23">
      <c r="A108" s="10"/>
      <c r="M108" s="10">
        <f t="shared" si="52"/>
        <v>0</v>
      </c>
      <c r="N108" t="e">
        <f>N107+B108/CleElumSpringChinook!$D$4</f>
        <v>#DIV/0!</v>
      </c>
      <c r="O108" t="e">
        <f>O107+C108/CleElumSpringChinook!$D$5</f>
        <v>#DIV/0!</v>
      </c>
      <c r="P108" t="e">
        <f>P107+D108/CleElumSpringChinook!$D$12</f>
        <v>#DIV/0!</v>
      </c>
      <c r="Q108" t="e">
        <f>Q107+E108/CleElumSpringChinook!$D$12</f>
        <v>#DIV/0!</v>
      </c>
      <c r="R108" t="e">
        <f>R107+F108/CleElumSpringChinook!$D$12</f>
        <v>#DIV/0!</v>
      </c>
      <c r="S108" t="e">
        <f>S107+G108/CleElumSpringChinook!$D$12</f>
        <v>#DIV/0!</v>
      </c>
      <c r="T108" t="e">
        <f>T107+H108/CleElumSpringChinook!$D$12</f>
        <v>#DIV/0!</v>
      </c>
      <c r="U108" t="e">
        <f>U107+I108/CleElumSpringChinook!$D$12</f>
        <v>#DIV/0!</v>
      </c>
      <c r="V108" t="e">
        <f t="shared" si="53"/>
        <v>#DIV/0!</v>
      </c>
      <c r="W108" t="e">
        <f>W107+J108/CleElumSpringChinook!$D$12</f>
        <v>#DIV/0!</v>
      </c>
    </row>
    <row r="109" spans="1:23">
      <c r="A109" s="10"/>
      <c r="M109" s="10">
        <f t="shared" si="52"/>
        <v>0</v>
      </c>
      <c r="N109" t="e">
        <f>N108+B109/CleElumSpringChinook!$D$4</f>
        <v>#DIV/0!</v>
      </c>
      <c r="O109" t="e">
        <f>O108+C109/CleElumSpringChinook!$D$5</f>
        <v>#DIV/0!</v>
      </c>
      <c r="P109" t="e">
        <f>P108+D109/CleElumSpringChinook!$D$12</f>
        <v>#DIV/0!</v>
      </c>
      <c r="Q109" t="e">
        <f>Q108+E109/CleElumSpringChinook!$D$12</f>
        <v>#DIV/0!</v>
      </c>
      <c r="R109" t="e">
        <f>R108+F109/CleElumSpringChinook!$D$12</f>
        <v>#DIV/0!</v>
      </c>
      <c r="S109" t="e">
        <f>S108+G109/CleElumSpringChinook!$D$12</f>
        <v>#DIV/0!</v>
      </c>
      <c r="T109" t="e">
        <f>T108+H109/CleElumSpringChinook!$D$12</f>
        <v>#DIV/0!</v>
      </c>
      <c r="U109" t="e">
        <f>U108+I109/CleElumSpringChinook!$D$12</f>
        <v>#DIV/0!</v>
      </c>
      <c r="V109" t="e">
        <f t="shared" si="53"/>
        <v>#DIV/0!</v>
      </c>
      <c r="W109" t="e">
        <f>W108+J109/CleElumSpringChinook!$D$12</f>
        <v>#DIV/0!</v>
      </c>
    </row>
    <row r="110" spans="1:23">
      <c r="A110" s="10"/>
      <c r="M110" s="10">
        <f t="shared" si="52"/>
        <v>0</v>
      </c>
      <c r="N110" t="e">
        <f>N109+B110/CleElumSpringChinook!$D$4</f>
        <v>#DIV/0!</v>
      </c>
      <c r="O110" t="e">
        <f>O109+C110/CleElumSpringChinook!$D$5</f>
        <v>#DIV/0!</v>
      </c>
      <c r="P110" t="e">
        <f>P109+D110/CleElumSpringChinook!$D$12</f>
        <v>#DIV/0!</v>
      </c>
      <c r="Q110" t="e">
        <f>Q109+E110/CleElumSpringChinook!$D$12</f>
        <v>#DIV/0!</v>
      </c>
      <c r="R110" t="e">
        <f>R109+F110/CleElumSpringChinook!$D$12</f>
        <v>#DIV/0!</v>
      </c>
      <c r="S110" t="e">
        <f>S109+G110/CleElumSpringChinook!$D$12</f>
        <v>#DIV/0!</v>
      </c>
      <c r="T110" t="e">
        <f>T109+H110/CleElumSpringChinook!$D$12</f>
        <v>#DIV/0!</v>
      </c>
      <c r="U110" t="e">
        <f>U109+I110/CleElumSpringChinook!$D$12</f>
        <v>#DIV/0!</v>
      </c>
      <c r="V110" t="e">
        <f t="shared" si="53"/>
        <v>#DIV/0!</v>
      </c>
      <c r="W110" t="e">
        <f>W109+J110/CleElumSpringChinook!$D$12</f>
        <v>#DIV/0!</v>
      </c>
    </row>
    <row r="111" spans="1:23">
      <c r="A111" s="10"/>
      <c r="M111" s="10">
        <f t="shared" si="52"/>
        <v>0</v>
      </c>
      <c r="N111" t="e">
        <f>N110+B111/CleElumSpringChinook!$D$4</f>
        <v>#DIV/0!</v>
      </c>
      <c r="O111" t="e">
        <f>O110+C111/CleElumSpringChinook!$D$5</f>
        <v>#DIV/0!</v>
      </c>
      <c r="P111" t="e">
        <f>P110+D111/CleElumSpringChinook!$D$12</f>
        <v>#DIV/0!</v>
      </c>
      <c r="Q111" t="e">
        <f>Q110+E111/CleElumSpringChinook!$D$12</f>
        <v>#DIV/0!</v>
      </c>
      <c r="R111" t="e">
        <f>R110+F111/CleElumSpringChinook!$D$12</f>
        <v>#DIV/0!</v>
      </c>
      <c r="S111" t="e">
        <f>S110+G111/CleElumSpringChinook!$D$12</f>
        <v>#DIV/0!</v>
      </c>
      <c r="T111" t="e">
        <f>T110+H111/CleElumSpringChinook!$D$12</f>
        <v>#DIV/0!</v>
      </c>
      <c r="U111" t="e">
        <f>U110+I111/CleElumSpringChinook!$D$12</f>
        <v>#DIV/0!</v>
      </c>
      <c r="V111" t="e">
        <f t="shared" si="53"/>
        <v>#DIV/0!</v>
      </c>
      <c r="W111" t="e">
        <f>W110+J111/CleElumSpringChinook!$D$12</f>
        <v>#DIV/0!</v>
      </c>
    </row>
    <row r="112" spans="1:23">
      <c r="A112" s="10"/>
      <c r="M112" s="10">
        <f t="shared" si="52"/>
        <v>0</v>
      </c>
      <c r="N112" t="e">
        <f>N111+B112/CleElumSpringChinook!$D$4</f>
        <v>#DIV/0!</v>
      </c>
      <c r="O112" t="e">
        <f>O111+C112/CleElumSpringChinook!$D$5</f>
        <v>#DIV/0!</v>
      </c>
      <c r="P112" t="e">
        <f>P111+D112/CleElumSpringChinook!$D$12</f>
        <v>#DIV/0!</v>
      </c>
      <c r="Q112" t="e">
        <f>Q111+E112/CleElumSpringChinook!$D$12</f>
        <v>#DIV/0!</v>
      </c>
      <c r="R112" t="e">
        <f>R111+F112/CleElumSpringChinook!$D$12</f>
        <v>#DIV/0!</v>
      </c>
      <c r="S112" t="e">
        <f>S111+G112/CleElumSpringChinook!$D$12</f>
        <v>#DIV/0!</v>
      </c>
      <c r="T112" t="e">
        <f>T111+H112/CleElumSpringChinook!$D$12</f>
        <v>#DIV/0!</v>
      </c>
      <c r="U112" t="e">
        <f>U111+I112/CleElumSpringChinook!$D$12</f>
        <v>#DIV/0!</v>
      </c>
      <c r="V112" t="e">
        <f t="shared" si="53"/>
        <v>#DIV/0!</v>
      </c>
      <c r="W112" t="e">
        <f>W111+J112/CleElumSpringChinook!$D$12</f>
        <v>#DIV/0!</v>
      </c>
    </row>
    <row r="113" spans="1:23">
      <c r="A113" s="10"/>
      <c r="M113" s="10">
        <f t="shared" si="52"/>
        <v>0</v>
      </c>
      <c r="N113" t="e">
        <f>N112+B113/CleElumSpringChinook!$D$4</f>
        <v>#DIV/0!</v>
      </c>
      <c r="O113" t="e">
        <f>O112+C113/CleElumSpringChinook!$D$5</f>
        <v>#DIV/0!</v>
      </c>
      <c r="P113" t="e">
        <f>P112+D113/CleElumSpringChinook!$D$12</f>
        <v>#DIV/0!</v>
      </c>
      <c r="Q113" t="e">
        <f>Q112+E113/CleElumSpringChinook!$D$12</f>
        <v>#DIV/0!</v>
      </c>
      <c r="R113" t="e">
        <f>R112+F113/CleElumSpringChinook!$D$12</f>
        <v>#DIV/0!</v>
      </c>
      <c r="S113" t="e">
        <f>S112+G113/CleElumSpringChinook!$D$12</f>
        <v>#DIV/0!</v>
      </c>
      <c r="T113" t="e">
        <f>T112+H113/CleElumSpringChinook!$D$12</f>
        <v>#DIV/0!</v>
      </c>
      <c r="U113" t="e">
        <f>U112+I113/CleElumSpringChinook!$D$12</f>
        <v>#DIV/0!</v>
      </c>
      <c r="V113" t="e">
        <f t="shared" si="53"/>
        <v>#DIV/0!</v>
      </c>
      <c r="W113" t="e">
        <f>W112+J113/CleElumSpringChinook!$D$12</f>
        <v>#DIV/0!</v>
      </c>
    </row>
    <row r="114" spans="1:23">
      <c r="A114" s="10"/>
      <c r="M114" s="10">
        <f t="shared" si="52"/>
        <v>0</v>
      </c>
      <c r="N114" t="e">
        <f>N113+B114/CleElumSpringChinook!$D$4</f>
        <v>#DIV/0!</v>
      </c>
      <c r="O114" t="e">
        <f>O113+C114/CleElumSpringChinook!$D$5</f>
        <v>#DIV/0!</v>
      </c>
      <c r="P114" t="e">
        <f>P113+D114/CleElumSpringChinook!$D$12</f>
        <v>#DIV/0!</v>
      </c>
      <c r="Q114" t="e">
        <f>Q113+E114/CleElumSpringChinook!$D$12</f>
        <v>#DIV/0!</v>
      </c>
      <c r="R114" t="e">
        <f>R113+F114/CleElumSpringChinook!$D$12</f>
        <v>#DIV/0!</v>
      </c>
      <c r="S114" t="e">
        <f>S113+G114/CleElumSpringChinook!$D$12</f>
        <v>#DIV/0!</v>
      </c>
      <c r="T114" t="e">
        <f>T113+H114/CleElumSpringChinook!$D$12</f>
        <v>#DIV/0!</v>
      </c>
      <c r="U114" t="e">
        <f>U113+I114/CleElumSpringChinook!$D$12</f>
        <v>#DIV/0!</v>
      </c>
      <c r="V114" t="e">
        <f t="shared" si="53"/>
        <v>#DIV/0!</v>
      </c>
      <c r="W114" t="e">
        <f>W113+J114/CleElumSpringChinook!$D$12</f>
        <v>#DIV/0!</v>
      </c>
    </row>
    <row r="115" spans="1:23">
      <c r="A115" s="10"/>
      <c r="M115" s="10">
        <f t="shared" si="52"/>
        <v>0</v>
      </c>
      <c r="N115" t="e">
        <f>N114+B115/CleElumSpringChinook!$D$4</f>
        <v>#DIV/0!</v>
      </c>
      <c r="O115" t="e">
        <f>O114+C115/CleElumSpringChinook!$D$5</f>
        <v>#DIV/0!</v>
      </c>
      <c r="P115" t="e">
        <f>P114+D115/CleElumSpringChinook!$D$12</f>
        <v>#DIV/0!</v>
      </c>
      <c r="Q115" t="e">
        <f>Q114+E115/CleElumSpringChinook!$D$12</f>
        <v>#DIV/0!</v>
      </c>
      <c r="R115" t="e">
        <f>R114+F115/CleElumSpringChinook!$D$12</f>
        <v>#DIV/0!</v>
      </c>
      <c r="S115" t="e">
        <f>S114+G115/CleElumSpringChinook!$D$12</f>
        <v>#DIV/0!</v>
      </c>
      <c r="T115" t="e">
        <f>T114+H115/CleElumSpringChinook!$D$12</f>
        <v>#DIV/0!</v>
      </c>
      <c r="U115" t="e">
        <f>U114+I115/CleElumSpringChinook!$D$12</f>
        <v>#DIV/0!</v>
      </c>
      <c r="V115" t="e">
        <f t="shared" si="53"/>
        <v>#DIV/0!</v>
      </c>
      <c r="W115" t="e">
        <f>W114+J115/CleElumSpringChinook!$D$12</f>
        <v>#DIV/0!</v>
      </c>
    </row>
    <row r="116" spans="1:23">
      <c r="A116" s="10"/>
      <c r="M116" s="10">
        <f t="shared" si="52"/>
        <v>0</v>
      </c>
      <c r="N116" t="e">
        <f>N115+B116/CleElumSpringChinook!$D$4</f>
        <v>#DIV/0!</v>
      </c>
      <c r="O116" t="e">
        <f>O115+C116/CleElumSpringChinook!$D$5</f>
        <v>#DIV/0!</v>
      </c>
      <c r="P116" t="e">
        <f>P115+D116/CleElumSpringChinook!$D$12</f>
        <v>#DIV/0!</v>
      </c>
      <c r="Q116" t="e">
        <f>Q115+E116/CleElumSpringChinook!$D$12</f>
        <v>#DIV/0!</v>
      </c>
      <c r="R116" t="e">
        <f>R115+F116/CleElumSpringChinook!$D$12</f>
        <v>#DIV/0!</v>
      </c>
      <c r="S116" t="e">
        <f>S115+G116/CleElumSpringChinook!$D$12</f>
        <v>#DIV/0!</v>
      </c>
      <c r="T116" t="e">
        <f>T115+H116/CleElumSpringChinook!$D$12</f>
        <v>#DIV/0!</v>
      </c>
      <c r="U116" t="e">
        <f>U115+I116/CleElumSpringChinook!$D$12</f>
        <v>#DIV/0!</v>
      </c>
      <c r="V116" t="e">
        <f t="shared" si="53"/>
        <v>#DIV/0!</v>
      </c>
      <c r="W116" t="e">
        <f>W115+J116/CleElumSpringChinook!$D$12</f>
        <v>#DIV/0!</v>
      </c>
    </row>
    <row r="117" spans="1:23">
      <c r="A117" s="10"/>
      <c r="M117" s="10">
        <f t="shared" si="52"/>
        <v>0</v>
      </c>
      <c r="N117" t="e">
        <f>N116+B117/CleElumSpringChinook!$D$4</f>
        <v>#DIV/0!</v>
      </c>
      <c r="O117" t="e">
        <f>O116+C117/CleElumSpringChinook!$D$5</f>
        <v>#DIV/0!</v>
      </c>
      <c r="P117" t="e">
        <f>P116+D117/CleElumSpringChinook!$D$12</f>
        <v>#DIV/0!</v>
      </c>
      <c r="Q117" t="e">
        <f>Q116+E117/CleElumSpringChinook!$D$12</f>
        <v>#DIV/0!</v>
      </c>
      <c r="R117" t="e">
        <f>R116+F117/CleElumSpringChinook!$D$12</f>
        <v>#DIV/0!</v>
      </c>
      <c r="S117" t="e">
        <f>S116+G117/CleElumSpringChinook!$D$12</f>
        <v>#DIV/0!</v>
      </c>
      <c r="T117" t="e">
        <f>T116+H117/CleElumSpringChinook!$D$12</f>
        <v>#DIV/0!</v>
      </c>
      <c r="U117" t="e">
        <f>U116+I117/CleElumSpringChinook!$D$12</f>
        <v>#DIV/0!</v>
      </c>
      <c r="V117" t="e">
        <f t="shared" si="53"/>
        <v>#DIV/0!</v>
      </c>
      <c r="W117" t="e">
        <f>W116+J117/CleElumSpringChinook!$D$12</f>
        <v>#DIV/0!</v>
      </c>
    </row>
    <row r="118" spans="1:23">
      <c r="A118" s="10"/>
      <c r="M118" s="10">
        <f t="shared" si="52"/>
        <v>0</v>
      </c>
      <c r="N118" t="e">
        <f>N117+B118/CleElumSpringChinook!$D$4</f>
        <v>#DIV/0!</v>
      </c>
      <c r="O118" t="e">
        <f>O117+C118/CleElumSpringChinook!$D$5</f>
        <v>#DIV/0!</v>
      </c>
      <c r="P118" t="e">
        <f>P117+D118/CleElumSpringChinook!$D$12</f>
        <v>#DIV/0!</v>
      </c>
      <c r="Q118" t="e">
        <f>Q117+E118/CleElumSpringChinook!$D$12</f>
        <v>#DIV/0!</v>
      </c>
      <c r="R118" t="e">
        <f>R117+F118/CleElumSpringChinook!$D$12</f>
        <v>#DIV/0!</v>
      </c>
      <c r="S118" t="e">
        <f>S117+G118/CleElumSpringChinook!$D$12</f>
        <v>#DIV/0!</v>
      </c>
      <c r="T118" t="e">
        <f>T117+H118/CleElumSpringChinook!$D$12</f>
        <v>#DIV/0!</v>
      </c>
      <c r="U118" t="e">
        <f>U117+I118/CleElumSpringChinook!$D$12</f>
        <v>#DIV/0!</v>
      </c>
      <c r="V118" t="e">
        <f t="shared" si="53"/>
        <v>#DIV/0!</v>
      </c>
      <c r="W118" t="e">
        <f>W117+J118/CleElumSpringChinook!$D$12</f>
        <v>#DIV/0!</v>
      </c>
    </row>
    <row r="119" spans="1:23">
      <c r="A119" s="10"/>
      <c r="M119" s="10">
        <f t="shared" si="52"/>
        <v>0</v>
      </c>
      <c r="N119" t="e">
        <f>N118+B119/CleElumSpringChinook!$D$4</f>
        <v>#DIV/0!</v>
      </c>
      <c r="O119" t="e">
        <f>O118+C119/CleElumSpringChinook!$D$5</f>
        <v>#DIV/0!</v>
      </c>
      <c r="P119" t="e">
        <f>P118+D119/CleElumSpringChinook!$D$12</f>
        <v>#DIV/0!</v>
      </c>
      <c r="Q119" t="e">
        <f>Q118+E119/CleElumSpringChinook!$D$12</f>
        <v>#DIV/0!</v>
      </c>
      <c r="R119" t="e">
        <f>R118+F119/CleElumSpringChinook!$D$12</f>
        <v>#DIV/0!</v>
      </c>
      <c r="S119" t="e">
        <f>S118+G119/CleElumSpringChinook!$D$12</f>
        <v>#DIV/0!</v>
      </c>
      <c r="T119" t="e">
        <f>T118+H119/CleElumSpringChinook!$D$12</f>
        <v>#DIV/0!</v>
      </c>
      <c r="U119" t="e">
        <f>U118+I119/CleElumSpringChinook!$D$12</f>
        <v>#DIV/0!</v>
      </c>
      <c r="V119" t="e">
        <f t="shared" si="53"/>
        <v>#DIV/0!</v>
      </c>
      <c r="W119" t="e">
        <f>W118+J119/CleElumSpringChinook!$D$12</f>
        <v>#DIV/0!</v>
      </c>
    </row>
    <row r="120" spans="1:23">
      <c r="A120" s="10"/>
      <c r="M120" s="10">
        <f t="shared" si="52"/>
        <v>0</v>
      </c>
      <c r="N120" t="e">
        <f>N119+B120/CleElumSpringChinook!$D$4</f>
        <v>#DIV/0!</v>
      </c>
      <c r="O120" t="e">
        <f>O119+C120/CleElumSpringChinook!$D$5</f>
        <v>#DIV/0!</v>
      </c>
      <c r="P120" t="e">
        <f>P119+D120/CleElumSpringChinook!$D$12</f>
        <v>#DIV/0!</v>
      </c>
      <c r="Q120" t="e">
        <f>Q119+E120/CleElumSpringChinook!$D$12</f>
        <v>#DIV/0!</v>
      </c>
      <c r="R120" t="e">
        <f>R119+F120/CleElumSpringChinook!$D$12</f>
        <v>#DIV/0!</v>
      </c>
      <c r="S120" t="e">
        <f>S119+G120/CleElumSpringChinook!$D$12</f>
        <v>#DIV/0!</v>
      </c>
      <c r="T120" t="e">
        <f>T119+H120/CleElumSpringChinook!$D$12</f>
        <v>#DIV/0!</v>
      </c>
      <c r="U120" t="e">
        <f>U119+I120/CleElumSpringChinook!$D$12</f>
        <v>#DIV/0!</v>
      </c>
      <c r="V120" t="e">
        <f t="shared" si="53"/>
        <v>#DIV/0!</v>
      </c>
      <c r="W120" t="e">
        <f>W119+J120/CleElumSpringChinook!$D$12</f>
        <v>#DIV/0!</v>
      </c>
    </row>
    <row r="121" spans="1:23">
      <c r="A121" s="10"/>
      <c r="M121" s="10">
        <f t="shared" si="52"/>
        <v>0</v>
      </c>
      <c r="N121" t="e">
        <f>N120+B121/CleElumSpringChinook!$D$4</f>
        <v>#DIV/0!</v>
      </c>
      <c r="O121" t="e">
        <f>O120+C121/CleElumSpringChinook!$D$5</f>
        <v>#DIV/0!</v>
      </c>
      <c r="P121" t="e">
        <f>P120+D121/CleElumSpringChinook!$D$12</f>
        <v>#DIV/0!</v>
      </c>
      <c r="Q121" t="e">
        <f>Q120+E121/CleElumSpringChinook!$D$12</f>
        <v>#DIV/0!</v>
      </c>
      <c r="R121" t="e">
        <f>R120+F121/CleElumSpringChinook!$D$12</f>
        <v>#DIV/0!</v>
      </c>
      <c r="S121" t="e">
        <f>S120+G121/CleElumSpringChinook!$D$12</f>
        <v>#DIV/0!</v>
      </c>
      <c r="T121" t="e">
        <f>T120+H121/CleElumSpringChinook!$D$12</f>
        <v>#DIV/0!</v>
      </c>
      <c r="U121" t="e">
        <f>U120+I121/CleElumSpringChinook!$D$12</f>
        <v>#DIV/0!</v>
      </c>
      <c r="V121" t="e">
        <f t="shared" si="53"/>
        <v>#DIV/0!</v>
      </c>
      <c r="W121" t="e">
        <f>W120+J121/CleElumSpringChinook!$D$12</f>
        <v>#DIV/0!</v>
      </c>
    </row>
    <row r="122" spans="1:23">
      <c r="A122" s="10"/>
      <c r="M122" s="10">
        <f t="shared" si="52"/>
        <v>0</v>
      </c>
      <c r="N122" t="e">
        <f>N121+B122/CleElumSpringChinook!$D$4</f>
        <v>#DIV/0!</v>
      </c>
      <c r="O122" t="e">
        <f>O121+C122/CleElumSpringChinook!$D$5</f>
        <v>#DIV/0!</v>
      </c>
      <c r="P122" t="e">
        <f>P121+D122/CleElumSpringChinook!$D$12</f>
        <v>#DIV/0!</v>
      </c>
      <c r="Q122" t="e">
        <f>Q121+E122/CleElumSpringChinook!$D$12</f>
        <v>#DIV/0!</v>
      </c>
      <c r="R122" t="e">
        <f>R121+F122/CleElumSpringChinook!$D$12</f>
        <v>#DIV/0!</v>
      </c>
      <c r="S122" t="e">
        <f>S121+G122/CleElumSpringChinook!$D$12</f>
        <v>#DIV/0!</v>
      </c>
      <c r="T122" t="e">
        <f>T121+H122/CleElumSpringChinook!$D$12</f>
        <v>#DIV/0!</v>
      </c>
      <c r="U122" t="e">
        <f>U121+I122/CleElumSpringChinook!$D$12</f>
        <v>#DIV/0!</v>
      </c>
      <c r="V122" t="e">
        <f t="shared" si="53"/>
        <v>#DIV/0!</v>
      </c>
      <c r="W122" t="e">
        <f>W121+J122/CleElumSpringChinook!$D$12</f>
        <v>#DIV/0!</v>
      </c>
    </row>
    <row r="123" spans="1:23">
      <c r="A123" s="10"/>
      <c r="M123" s="10">
        <f t="shared" si="52"/>
        <v>0</v>
      </c>
      <c r="N123" t="e">
        <f>N122+B123/CleElumSpringChinook!$D$4</f>
        <v>#DIV/0!</v>
      </c>
      <c r="O123" t="e">
        <f>O122+C123/CleElumSpringChinook!$D$5</f>
        <v>#DIV/0!</v>
      </c>
      <c r="P123" t="e">
        <f>P122+D123/CleElumSpringChinook!$D$12</f>
        <v>#DIV/0!</v>
      </c>
      <c r="Q123" t="e">
        <f>Q122+E123/CleElumSpringChinook!$D$12</f>
        <v>#DIV/0!</v>
      </c>
      <c r="R123" t="e">
        <f>R122+F123/CleElumSpringChinook!$D$12</f>
        <v>#DIV/0!</v>
      </c>
      <c r="S123" t="e">
        <f>S122+G123/CleElumSpringChinook!$D$12</f>
        <v>#DIV/0!</v>
      </c>
      <c r="T123" t="e">
        <f>T122+H123/CleElumSpringChinook!$D$12</f>
        <v>#DIV/0!</v>
      </c>
      <c r="U123" t="e">
        <f>U122+I123/CleElumSpringChinook!$D$12</f>
        <v>#DIV/0!</v>
      </c>
      <c r="V123" t="e">
        <f t="shared" si="53"/>
        <v>#DIV/0!</v>
      </c>
      <c r="W123" t="e">
        <f>W122+J123/CleElumSpringChinook!$D$12</f>
        <v>#DIV/0!</v>
      </c>
    </row>
    <row r="124" spans="1:23">
      <c r="A124" s="10"/>
      <c r="M124" s="10">
        <f t="shared" si="52"/>
        <v>0</v>
      </c>
      <c r="N124" t="e">
        <f>N123+B124/CleElumSpringChinook!$D$4</f>
        <v>#DIV/0!</v>
      </c>
      <c r="O124" t="e">
        <f>O123+C124/CleElumSpringChinook!$D$5</f>
        <v>#DIV/0!</v>
      </c>
      <c r="P124" t="e">
        <f>P123+D124/CleElumSpringChinook!$D$12</f>
        <v>#DIV/0!</v>
      </c>
      <c r="Q124" t="e">
        <f>Q123+E124/CleElumSpringChinook!$D$12</f>
        <v>#DIV/0!</v>
      </c>
      <c r="R124" t="e">
        <f>R123+F124/CleElumSpringChinook!$D$12</f>
        <v>#DIV/0!</v>
      </c>
      <c r="S124" t="e">
        <f>S123+G124/CleElumSpringChinook!$D$12</f>
        <v>#DIV/0!</v>
      </c>
      <c r="T124" t="e">
        <f>T123+H124/CleElumSpringChinook!$D$12</f>
        <v>#DIV/0!</v>
      </c>
      <c r="U124" t="e">
        <f>U123+I124/CleElumSpringChinook!$D$12</f>
        <v>#DIV/0!</v>
      </c>
      <c r="V124" t="e">
        <f t="shared" si="53"/>
        <v>#DIV/0!</v>
      </c>
      <c r="W124" t="e">
        <f>W123+J124/CleElumSpringChinook!$D$12</f>
        <v>#DIV/0!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172</v>
      </c>
    </row>
    <row r="2" spans="1:10">
      <c r="A2" s="14" t="s">
        <v>42</v>
      </c>
    </row>
    <row r="3" spans="1:10">
      <c r="A3" s="26" t="s">
        <v>41</v>
      </c>
      <c r="B3" s="26" t="s">
        <v>223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171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277</v>
      </c>
    </row>
    <row r="3" spans="1:22">
      <c r="A3" t="s">
        <v>41</v>
      </c>
      <c r="B3" t="s">
        <v>14</v>
      </c>
      <c r="C3" t="s">
        <v>283</v>
      </c>
      <c r="D3" t="s">
        <v>30</v>
      </c>
      <c r="E3" t="s">
        <v>19</v>
      </c>
      <c r="F3" t="s">
        <v>248</v>
      </c>
      <c r="G3" t="s">
        <v>1</v>
      </c>
      <c r="H3" t="s">
        <v>289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274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248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281</v>
      </c>
    </row>
    <row r="3" spans="1:20">
      <c r="A3" t="s">
        <v>41</v>
      </c>
      <c r="B3" t="s">
        <v>19</v>
      </c>
      <c r="C3" t="s">
        <v>248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274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168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 t="s">
        <v>42</v>
      </c>
      <c r="W2" s="50"/>
    </row>
    <row r="3" spans="1:23">
      <c r="A3" s="14"/>
      <c r="B3" s="73" t="s">
        <v>173</v>
      </c>
      <c r="C3" s="73" t="s">
        <v>174</v>
      </c>
      <c r="D3" s="73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177</v>
      </c>
    </row>
    <row r="2" spans="1:23">
      <c r="A2" s="14"/>
      <c r="W2" s="50"/>
    </row>
    <row r="3" spans="1:23">
      <c r="A3" s="14"/>
      <c r="B3" s="26" t="s">
        <v>173</v>
      </c>
      <c r="C3" s="26" t="s">
        <v>174</v>
      </c>
      <c r="D3" s="26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222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282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274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 activeCell="A23" sqref="A23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300</v>
      </c>
      <c r="K1" s="58" t="s">
        <v>212</v>
      </c>
      <c r="BO1" s="41" t="s">
        <v>259</v>
      </c>
      <c r="BU1" s="58" t="s">
        <v>178</v>
      </c>
      <c r="CZ1" s="53"/>
      <c r="DA1" s="84" t="s">
        <v>260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258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254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238</v>
      </c>
      <c r="E5" s="6" t="s">
        <v>241</v>
      </c>
      <c r="F5" s="6" t="s">
        <v>239</v>
      </c>
      <c r="G5" s="6" t="s">
        <v>228</v>
      </c>
      <c r="H5" s="6" t="s">
        <v>226</v>
      </c>
      <c r="I5" s="6" t="s">
        <v>227</v>
      </c>
      <c r="J5" s="6" t="s">
        <v>225</v>
      </c>
      <c r="K5" s="6" t="s">
        <v>283</v>
      </c>
      <c r="L5" s="6" t="s">
        <v>48</v>
      </c>
      <c r="M5" s="6" t="s">
        <v>49</v>
      </c>
      <c r="N5" s="6" t="s">
        <v>30</v>
      </c>
      <c r="O5" s="6" t="s">
        <v>255</v>
      </c>
      <c r="P5" s="6" t="s">
        <v>50</v>
      </c>
      <c r="Q5" s="6" t="s">
        <v>28</v>
      </c>
      <c r="R5" s="6" t="s">
        <v>179</v>
      </c>
      <c r="S5" s="6" t="s">
        <v>83</v>
      </c>
      <c r="T5" s="6" t="s">
        <v>19</v>
      </c>
      <c r="U5" s="6" t="s">
        <v>207</v>
      </c>
      <c r="V5" s="6" t="s">
        <v>209</v>
      </c>
      <c r="W5" s="6" t="s">
        <v>248</v>
      </c>
      <c r="X5" s="6" t="s">
        <v>210</v>
      </c>
      <c r="Y5" s="6" t="s">
        <v>211</v>
      </c>
      <c r="Z5" s="6" t="s">
        <v>242</v>
      </c>
      <c r="AA5" s="22" t="s">
        <v>257</v>
      </c>
      <c r="AB5" s="22" t="s">
        <v>51</v>
      </c>
      <c r="AC5" s="22" t="s">
        <v>52</v>
      </c>
      <c r="AD5" s="22" t="s">
        <v>1</v>
      </c>
      <c r="AE5" s="22" t="s">
        <v>289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>I5</f>
        <v>1LC</v>
      </c>
      <c r="AO5" s="6" t="str">
        <f>J5</f>
        <v>2LC</v>
      </c>
      <c r="AP5" s="6" t="str">
        <f>K5</f>
        <v>CLR</v>
      </c>
      <c r="AQ5" s="6" t="str">
        <f>L5</f>
        <v>NFT</v>
      </c>
      <c r="AR5" s="6" t="str">
        <f>M5</f>
        <v>UMT</v>
      </c>
      <c r="AS5" s="6" t="str">
        <f>N5</f>
        <v>LMT</v>
      </c>
      <c r="AT5" s="6" t="str">
        <f>O5</f>
        <v>WIC</v>
      </c>
      <c r="AU5" s="6" t="str">
        <f>P5</f>
        <v>SWK</v>
      </c>
      <c r="AV5" s="6" t="str">
        <f>Q5</f>
        <v>TAN</v>
      </c>
      <c r="AW5" s="6" t="str">
        <f>R5</f>
        <v>UMC</v>
      </c>
      <c r="AX5" s="6" t="str">
        <f>S5</f>
        <v>LMC</v>
      </c>
      <c r="AY5" s="6" t="str">
        <f>T5</f>
        <v>ROZ</v>
      </c>
      <c r="AZ5" s="6" t="str">
        <f>U5</f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0">AB5</f>
        <v>TOP</v>
      </c>
      <c r="BF5" s="6" t="str">
        <f>AC5</f>
        <v>SAT</v>
      </c>
      <c r="BG5" s="6" t="str">
        <f>AD5</f>
        <v>PRO</v>
      </c>
      <c r="BH5" s="6" t="str">
        <f>AE5</f>
        <v>LYB</v>
      </c>
      <c r="BI5" s="6" t="str">
        <f>AF5</f>
        <v>MCJ</v>
      </c>
      <c r="BJ5" s="6" t="str">
        <f>AG5</f>
        <v>JDJ</v>
      </c>
      <c r="BK5" s="6" t="str">
        <f>AH5</f>
        <v>B2J</v>
      </c>
      <c r="BL5" s="6" t="str">
        <f>AI5</f>
        <v>BCC</v>
      </c>
      <c r="BM5" s="6" t="str">
        <f>AJ5</f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151</v>
      </c>
      <c r="CA5" s="12" t="s">
        <v>158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152</v>
      </c>
      <c r="CG5" s="12" t="s">
        <v>150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151</v>
      </c>
      <c r="DM5" t="s">
        <v>158</v>
      </c>
      <c r="DN5" t="s">
        <v>126</v>
      </c>
      <c r="DO5" t="s">
        <v>12</v>
      </c>
      <c r="DP5" t="s">
        <v>47</v>
      </c>
      <c r="DQ5" t="s">
        <v>25</v>
      </c>
      <c r="DR5" t="s">
        <v>152</v>
      </c>
      <c r="DS5" t="s">
        <v>150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333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89</v>
      </c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4">
        <f>SUM(D6:AJ6)</f>
        <v>89</v>
      </c>
      <c r="AL6" s="22"/>
      <c r="AM6" s="7" t="str">
        <f t="shared" ref="AM6" si="1">IF(D6=0,"",D6/$C6)</f>
        <v/>
      </c>
      <c r="AN6" s="7" t="str">
        <f t="shared" ref="AN6" si="2">IF(I6=0,"",I6/$C6)</f>
        <v/>
      </c>
      <c r="AO6" s="7" t="str">
        <f t="shared" ref="AO6" si="3">IF(J6=0,"",J6/$C6)</f>
        <v/>
      </c>
      <c r="AP6" s="7" t="str">
        <f t="shared" ref="AP6" si="4">IF(K6=0,"",K6/$C6)</f>
        <v/>
      </c>
      <c r="AQ6" s="7" t="str">
        <f t="shared" ref="AQ6" si="5">IF(L6=0,"",L6/$C6)</f>
        <v/>
      </c>
      <c r="AR6" s="7" t="str">
        <f t="shared" ref="AR6" si="6">IF(M6=0,"",M6/$C6)</f>
        <v/>
      </c>
      <c r="AS6" s="7" t="str">
        <f t="shared" ref="AS6" si="7">IF(N6=0,"",N6/$C6)</f>
        <v/>
      </c>
      <c r="AT6" s="7" t="str">
        <f t="shared" ref="AT6" si="8">IF(O6=0,"",O6/$C6)</f>
        <v/>
      </c>
      <c r="AU6" s="7" t="str">
        <f t="shared" ref="AU6" si="9">IF(P6=0,"",P6/$C6)</f>
        <v/>
      </c>
      <c r="AV6" s="7" t="str">
        <f t="shared" ref="AV6" si="10">IF(Q6=0,"",Q6/$C6)</f>
        <v/>
      </c>
      <c r="AW6" s="7" t="str">
        <f t="shared" ref="AW6" si="11">IF(R6=0,"",R6/$C6)</f>
        <v/>
      </c>
      <c r="AX6" s="7" t="str">
        <f t="shared" ref="AX6" si="12">IF(S6=0,"",S6/$C6)</f>
        <v/>
      </c>
      <c r="AY6" s="7" t="str">
        <f t="shared" ref="AY6" si="13">IF(T6=0,"",T6/$C6)</f>
        <v/>
      </c>
      <c r="AZ6" s="7" t="str">
        <f t="shared" ref="AZ6" si="14">IF(U6=0,"",U6/$C6)</f>
        <v/>
      </c>
      <c r="BA6" s="7" t="str">
        <f t="shared" ref="BA6" si="15">IF(W6=0,"",W6/$C6)</f>
        <v/>
      </c>
      <c r="BB6" s="7" t="str">
        <f t="shared" ref="BB6" si="16">IF(X6=0,"",X6/$C6)</f>
        <v/>
      </c>
      <c r="BC6" s="7" t="str">
        <f t="shared" ref="BC6" si="17">IF(Y6=0,"",Y6/$C6)</f>
        <v/>
      </c>
      <c r="BD6" s="7" t="str">
        <f t="shared" ref="BD6" si="18">IF(Z6=0,"",Z6/$C6)</f>
        <v/>
      </c>
      <c r="BE6" s="7" t="str">
        <f t="shared" ref="BE6" si="19">IF(AB6=0,"",AB6/$C6)</f>
        <v/>
      </c>
      <c r="BF6" s="7" t="str">
        <f t="shared" ref="BF6" si="20">IF(AC6=0,"",AC6/$C6)</f>
        <v/>
      </c>
      <c r="BG6" s="7" t="str">
        <f t="shared" ref="BG6" si="21">IF(AD6=0,"",AD6/$C6)</f>
        <v/>
      </c>
      <c r="BH6" s="7" t="str">
        <f t="shared" ref="BH6" si="22">IF(AE6=0,"",AE6/$C6)</f>
        <v/>
      </c>
      <c r="BI6" s="7" t="str">
        <f t="shared" ref="BI6" si="23">IF(AF6=0,"",AF6/$C6)</f>
        <v/>
      </c>
      <c r="BJ6" s="7" t="str">
        <f t="shared" ref="BJ6" si="24">IF(AG6=0,"",AG6/$C6)</f>
        <v/>
      </c>
      <c r="BK6" s="7" t="str">
        <f t="shared" ref="BK6" si="25">IF(AH6=0,"",AH6/$C6)</f>
        <v/>
      </c>
      <c r="BL6" s="7" t="str">
        <f t="shared" ref="BL6:BM6" si="26">IF(AI6=0,"",AI6/$C6)</f>
        <v/>
      </c>
      <c r="BM6" s="7" t="str">
        <f t="shared" si="26"/>
        <v/>
      </c>
      <c r="BN6" s="7">
        <f t="shared" ref="BN6" si="27">IF(AK6=0,"",AK6/$C6)</f>
        <v>0.26726726726726729</v>
      </c>
      <c r="BO6">
        <v>2025</v>
      </c>
      <c r="BP6" s="10">
        <v>45668</v>
      </c>
      <c r="BQ6" s="4"/>
      <c r="BR6" s="4"/>
      <c r="BS6" s="4"/>
      <c r="BT6" s="4"/>
      <c r="BU6" s="4"/>
      <c r="BV6" s="4">
        <v>1</v>
      </c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2025</v>
      </c>
      <c r="DB6" s="10">
        <v>45736</v>
      </c>
      <c r="DN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71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4">
        <f t="shared" ref="AK7:AK70" si="28">SUM(D7:AJ7)</f>
        <v>71</v>
      </c>
      <c r="AM7" s="7" t="str">
        <f t="shared" ref="AM7:AM42" si="29">IF(D7=0,"",D7/$C7)</f>
        <v/>
      </c>
      <c r="AN7" s="7" t="str">
        <f t="shared" ref="AN7:AN42" si="30">IF(I7=0,"",I7/$C7)</f>
        <v/>
      </c>
      <c r="AO7" s="7" t="str">
        <f t="shared" ref="AO7:AO42" si="31">IF(J7=0,"",J7/$C7)</f>
        <v/>
      </c>
      <c r="AP7" s="7" t="str">
        <f t="shared" ref="AP7:AP42" si="32">IF(K7=0,"",K7/$C7)</f>
        <v/>
      </c>
      <c r="AQ7" s="7" t="str">
        <f t="shared" ref="AQ7:AQ42" si="33">IF(L7=0,"",L7/$C7)</f>
        <v/>
      </c>
      <c r="AR7" s="7" t="str">
        <f t="shared" ref="AR7:AR42" si="34">IF(M7=0,"",M7/$C7)</f>
        <v/>
      </c>
      <c r="AS7" s="7" t="str">
        <f t="shared" ref="AS7:AS42" si="35">IF(N7=0,"",N7/$C7)</f>
        <v/>
      </c>
      <c r="AT7" s="7" t="str">
        <f t="shared" ref="AT7:AT42" si="36">IF(O7=0,"",O7/$C7)</f>
        <v/>
      </c>
      <c r="AU7" s="7" t="str">
        <f t="shared" ref="AU7:AU42" si="37">IF(P7=0,"",P7/$C7)</f>
        <v/>
      </c>
      <c r="AV7" s="7" t="str">
        <f t="shared" ref="AV7:AV42" si="38">IF(Q7=0,"",Q7/$C7)</f>
        <v/>
      </c>
      <c r="AW7" s="7" t="str">
        <f t="shared" ref="AW7:AW42" si="39">IF(R7=0,"",R7/$C7)</f>
        <v/>
      </c>
      <c r="AX7" s="7" t="str">
        <f t="shared" ref="AX7:AX42" si="40">IF(S7=0,"",S7/$C7)</f>
        <v/>
      </c>
      <c r="AY7" s="7" t="str">
        <f t="shared" ref="AY7:AY42" si="41">IF(T7=0,"",T7/$C7)</f>
        <v/>
      </c>
      <c r="AZ7" s="7" t="str">
        <f t="shared" ref="AZ7:AZ42" si="42">IF(U7=0,"",U7/$C7)</f>
        <v/>
      </c>
      <c r="BA7" s="7" t="str">
        <f t="shared" ref="BA7:BA42" si="43">IF(W7=0,"",W7/$C7)</f>
        <v/>
      </c>
      <c r="BB7" s="7" t="str">
        <f t="shared" ref="BB7:BB42" si="44">IF(X7=0,"",X7/$C7)</f>
        <v/>
      </c>
      <c r="BC7" s="7" t="str">
        <f t="shared" ref="BC7:BC42" si="45">IF(Y7=0,"",Y7/$C7)</f>
        <v/>
      </c>
      <c r="BD7" s="7" t="str">
        <f t="shared" ref="BD7:BD42" si="46">IF(Z7=0,"",Z7/$C7)</f>
        <v/>
      </c>
      <c r="BE7" s="7" t="str">
        <f t="shared" ref="BE7:BE70" si="47">IF(AB7=0,"",AB7/$C7)</f>
        <v/>
      </c>
      <c r="BF7" s="7" t="str">
        <f t="shared" ref="BF7:BF70" si="48">IF(AC7=0,"",AC7/$C7)</f>
        <v/>
      </c>
      <c r="BG7" s="7" t="str">
        <f t="shared" ref="BG7:BG70" si="49">IF(AD7=0,"",AD7/$C7)</f>
        <v/>
      </c>
      <c r="BH7" s="7" t="str">
        <f t="shared" ref="BH7:BH70" si="50">IF(AE7=0,"",AE7/$C7)</f>
        <v/>
      </c>
      <c r="BI7" s="7" t="str">
        <f t="shared" ref="BI7:BI70" si="51">IF(AF7=0,"",AF7/$C7)</f>
        <v/>
      </c>
      <c r="BJ7" s="7" t="str">
        <f t="shared" ref="BJ7:BJ70" si="52">IF(AG7=0,"",AG7/$C7)</f>
        <v/>
      </c>
      <c r="BK7" s="7" t="str">
        <f t="shared" ref="BK7:BK70" si="53">IF(AH7=0,"",AH7/$C7)</f>
        <v/>
      </c>
      <c r="BL7" s="7" t="str">
        <f t="shared" ref="BL7:BM70" si="54">IF(AI7=0,"",AI7/$C7)</f>
        <v/>
      </c>
      <c r="BM7" s="7" t="str">
        <f t="shared" si="54"/>
        <v/>
      </c>
      <c r="BN7" s="7">
        <f t="shared" ref="BN7:BN70" si="55">IF(AK7=0,"",AK7/$C7)</f>
        <v>0.11163522012578617</v>
      </c>
      <c r="BO7">
        <v>2025</v>
      </c>
      <c r="BP7" s="10">
        <v>45669</v>
      </c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>
        <v>1</v>
      </c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A7">
        <v>2025</v>
      </c>
      <c r="DB7" s="10">
        <v>45752</v>
      </c>
      <c r="DT7">
        <v>1</v>
      </c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4">
        <f t="shared" si="28"/>
        <v>3</v>
      </c>
      <c r="AM8" s="7" t="str">
        <f t="shared" si="29"/>
        <v/>
      </c>
      <c r="AN8" s="7" t="str">
        <f t="shared" si="30"/>
        <v/>
      </c>
      <c r="AO8" s="7" t="str">
        <f t="shared" si="31"/>
        <v/>
      </c>
      <c r="AP8" s="7" t="str">
        <f t="shared" si="32"/>
        <v/>
      </c>
      <c r="AQ8" s="7" t="str">
        <f t="shared" si="33"/>
        <v/>
      </c>
      <c r="AR8" s="7" t="str">
        <f t="shared" si="34"/>
        <v/>
      </c>
      <c r="AS8" s="7" t="str">
        <f t="shared" si="35"/>
        <v/>
      </c>
      <c r="AT8" s="7" t="str">
        <f t="shared" si="36"/>
        <v/>
      </c>
      <c r="AU8" s="7" t="str">
        <f t="shared" si="37"/>
        <v/>
      </c>
      <c r="AV8" s="7" t="str">
        <f t="shared" si="38"/>
        <v/>
      </c>
      <c r="AW8" s="7" t="str">
        <f t="shared" si="39"/>
        <v/>
      </c>
      <c r="AX8" s="7" t="str">
        <f t="shared" si="40"/>
        <v/>
      </c>
      <c r="AY8" s="7">
        <f t="shared" si="41"/>
        <v>3.205128205128205E-3</v>
      </c>
      <c r="AZ8" s="7" t="str">
        <f t="shared" si="42"/>
        <v/>
      </c>
      <c r="BA8" s="7" t="str">
        <f t="shared" si="43"/>
        <v/>
      </c>
      <c r="BB8" s="7" t="str">
        <f t="shared" si="44"/>
        <v/>
      </c>
      <c r="BC8" s="7" t="str">
        <f t="shared" si="45"/>
        <v/>
      </c>
      <c r="BD8" s="7" t="str">
        <f t="shared" si="46"/>
        <v/>
      </c>
      <c r="BE8" s="7" t="str">
        <f t="shared" si="47"/>
        <v/>
      </c>
      <c r="BF8" s="7" t="str">
        <f t="shared" si="48"/>
        <v/>
      </c>
      <c r="BG8" s="7" t="str">
        <f t="shared" si="49"/>
        <v/>
      </c>
      <c r="BH8" s="7" t="str">
        <f t="shared" si="50"/>
        <v/>
      </c>
      <c r="BI8" s="7" t="str">
        <f t="shared" si="51"/>
        <v/>
      </c>
      <c r="BJ8" s="7" t="str">
        <f t="shared" si="52"/>
        <v/>
      </c>
      <c r="BK8" s="7" t="str">
        <f t="shared" si="53"/>
        <v/>
      </c>
      <c r="BL8" s="7" t="str">
        <f t="shared" si="54"/>
        <v/>
      </c>
      <c r="BM8" s="7" t="str">
        <f t="shared" si="54"/>
        <v/>
      </c>
      <c r="BN8" s="7">
        <f t="shared" si="55"/>
        <v>9.6153846153846159E-3</v>
      </c>
      <c r="BO8">
        <v>2025</v>
      </c>
      <c r="BP8" s="10">
        <v>45670</v>
      </c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>
        <v>1</v>
      </c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A8">
        <v>2025</v>
      </c>
      <c r="DB8" s="10">
        <v>45755</v>
      </c>
      <c r="DV8">
        <v>1</v>
      </c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221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28"/>
        <v>3</v>
      </c>
      <c r="AM9" s="7" t="str">
        <f t="shared" si="29"/>
        <v/>
      </c>
      <c r="AN9" s="7" t="str">
        <f t="shared" si="30"/>
        <v/>
      </c>
      <c r="AO9" s="7" t="str">
        <f t="shared" si="31"/>
        <v/>
      </c>
      <c r="AP9" s="7" t="str">
        <f t="shared" si="32"/>
        <v/>
      </c>
      <c r="AQ9" s="7" t="str">
        <f t="shared" si="33"/>
        <v/>
      </c>
      <c r="AR9" s="7" t="str">
        <f t="shared" si="34"/>
        <v/>
      </c>
      <c r="AS9" s="7" t="str">
        <f t="shared" si="35"/>
        <v/>
      </c>
      <c r="AT9" s="7" t="str">
        <f t="shared" si="36"/>
        <v/>
      </c>
      <c r="AU9" s="7" t="str">
        <f t="shared" si="37"/>
        <v/>
      </c>
      <c r="AV9" s="7" t="str">
        <f t="shared" si="38"/>
        <v/>
      </c>
      <c r="AW9" s="7" t="str">
        <f t="shared" si="39"/>
        <v/>
      </c>
      <c r="AX9" s="7" t="str">
        <f t="shared" si="40"/>
        <v/>
      </c>
      <c r="AY9" s="7" t="str">
        <f t="shared" si="41"/>
        <v/>
      </c>
      <c r="AZ9" s="7" t="str">
        <f t="shared" si="42"/>
        <v/>
      </c>
      <c r="BA9" s="7" t="str">
        <f t="shared" si="43"/>
        <v/>
      </c>
      <c r="BB9" s="7" t="str">
        <f t="shared" si="44"/>
        <v/>
      </c>
      <c r="BC9" s="7" t="str">
        <f t="shared" si="45"/>
        <v/>
      </c>
      <c r="BD9" s="7" t="str">
        <f t="shared" si="46"/>
        <v/>
      </c>
      <c r="BE9" s="7" t="str">
        <f t="shared" si="47"/>
        <v/>
      </c>
      <c r="BF9" s="7" t="str">
        <f t="shared" si="48"/>
        <v/>
      </c>
      <c r="BG9" s="7" t="str">
        <f t="shared" si="49"/>
        <v/>
      </c>
      <c r="BH9" s="7" t="str">
        <f t="shared" si="50"/>
        <v/>
      </c>
      <c r="BI9" s="7" t="str">
        <f t="shared" si="51"/>
        <v/>
      </c>
      <c r="BJ9" s="7" t="str">
        <f t="shared" si="52"/>
        <v/>
      </c>
      <c r="BK9" s="7" t="str">
        <f t="shared" si="53"/>
        <v/>
      </c>
      <c r="BL9" s="7" t="str">
        <f t="shared" si="54"/>
        <v/>
      </c>
      <c r="BM9" s="7" t="str">
        <f t="shared" si="54"/>
        <v/>
      </c>
      <c r="BN9" s="7">
        <f t="shared" si="55"/>
        <v>2.7522935779816515E-2</v>
      </c>
      <c r="BO9">
        <v>2025</v>
      </c>
      <c r="BP9" s="10">
        <v>45680</v>
      </c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>
        <v>1</v>
      </c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A9">
        <v>2025</v>
      </c>
      <c r="DB9" s="10">
        <v>45758</v>
      </c>
      <c r="DU9">
        <v>1</v>
      </c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4">
        <f t="shared" si="28"/>
        <v>3</v>
      </c>
      <c r="AM10" s="7" t="str">
        <f t="shared" si="29"/>
        <v/>
      </c>
      <c r="AN10" s="7" t="str">
        <f t="shared" si="30"/>
        <v/>
      </c>
      <c r="AO10" s="7" t="str">
        <f t="shared" si="31"/>
        <v/>
      </c>
      <c r="AP10" s="7" t="str">
        <f t="shared" si="32"/>
        <v/>
      </c>
      <c r="AQ10" s="7" t="str">
        <f t="shared" si="33"/>
        <v/>
      </c>
      <c r="AR10" s="7" t="str">
        <f t="shared" si="34"/>
        <v/>
      </c>
      <c r="AS10" s="7" t="str">
        <f t="shared" si="35"/>
        <v/>
      </c>
      <c r="AT10" s="7" t="str">
        <f t="shared" si="36"/>
        <v/>
      </c>
      <c r="AU10" s="7" t="str">
        <f t="shared" si="37"/>
        <v/>
      </c>
      <c r="AV10" s="7" t="str">
        <f t="shared" si="38"/>
        <v/>
      </c>
      <c r="AW10" s="7" t="str">
        <f t="shared" si="39"/>
        <v/>
      </c>
      <c r="AX10" s="7" t="str">
        <f t="shared" si="40"/>
        <v/>
      </c>
      <c r="AY10" s="7">
        <f t="shared" si="41"/>
        <v>1.221001221001221E-3</v>
      </c>
      <c r="AZ10" s="7" t="str">
        <f t="shared" si="42"/>
        <v/>
      </c>
      <c r="BA10" s="7" t="str">
        <f t="shared" si="43"/>
        <v/>
      </c>
      <c r="BB10" s="7" t="str">
        <f t="shared" si="44"/>
        <v/>
      </c>
      <c r="BC10" s="7" t="str">
        <f t="shared" si="45"/>
        <v/>
      </c>
      <c r="BD10" s="7" t="str">
        <f t="shared" si="46"/>
        <v/>
      </c>
      <c r="BE10" s="7" t="str">
        <f t="shared" si="47"/>
        <v/>
      </c>
      <c r="BF10" s="7" t="str">
        <f t="shared" si="48"/>
        <v/>
      </c>
      <c r="BG10" s="7" t="str">
        <f t="shared" si="49"/>
        <v/>
      </c>
      <c r="BH10" s="7" t="str">
        <f t="shared" si="50"/>
        <v/>
      </c>
      <c r="BI10" s="7" t="str">
        <f t="shared" si="51"/>
        <v/>
      </c>
      <c r="BJ10" s="7" t="str">
        <f t="shared" si="52"/>
        <v/>
      </c>
      <c r="BK10" s="7" t="str">
        <f t="shared" si="53"/>
        <v/>
      </c>
      <c r="BL10" s="7" t="str">
        <f t="shared" si="54"/>
        <v/>
      </c>
      <c r="BM10" s="7" t="str">
        <f t="shared" si="54"/>
        <v/>
      </c>
      <c r="BN10" s="7">
        <f t="shared" si="55"/>
        <v>3.663003663003663E-3</v>
      </c>
      <c r="BO10">
        <v>2025</v>
      </c>
      <c r="BP10" s="10">
        <v>45682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>
        <v>1</v>
      </c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A10">
        <v>2025</v>
      </c>
      <c r="DB10" s="10">
        <v>45760</v>
      </c>
      <c r="DI10">
        <v>1</v>
      </c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28"/>
        <v>8</v>
      </c>
      <c r="AM11" s="7" t="str">
        <f t="shared" si="29"/>
        <v/>
      </c>
      <c r="AN11" s="7" t="str">
        <f t="shared" si="30"/>
        <v/>
      </c>
      <c r="AO11" s="7" t="str">
        <f t="shared" si="31"/>
        <v/>
      </c>
      <c r="AP11" s="7">
        <f t="shared" si="32"/>
        <v>1.0703363914373088E-2</v>
      </c>
      <c r="AQ11" s="7" t="str">
        <f t="shared" si="33"/>
        <v/>
      </c>
      <c r="AR11" s="7" t="str">
        <f t="shared" si="34"/>
        <v/>
      </c>
      <c r="AS11" s="7">
        <f t="shared" si="35"/>
        <v>1.5290519877675841E-3</v>
      </c>
      <c r="AT11" s="7" t="str">
        <f t="shared" si="36"/>
        <v/>
      </c>
      <c r="AU11" s="7" t="str">
        <f t="shared" si="37"/>
        <v/>
      </c>
      <c r="AV11" s="7" t="str">
        <f t="shared" si="38"/>
        <v/>
      </c>
      <c r="AW11" s="7" t="str">
        <f t="shared" si="39"/>
        <v/>
      </c>
      <c r="AX11" s="7" t="str">
        <f t="shared" si="40"/>
        <v/>
      </c>
      <c r="AY11" s="7" t="str">
        <f t="shared" si="41"/>
        <v/>
      </c>
      <c r="AZ11" s="7" t="str">
        <f t="shared" si="42"/>
        <v/>
      </c>
      <c r="BA11" s="7" t="str">
        <f t="shared" si="43"/>
        <v/>
      </c>
      <c r="BB11" s="7" t="str">
        <f t="shared" si="44"/>
        <v/>
      </c>
      <c r="BC11" s="7" t="str">
        <f t="shared" si="45"/>
        <v/>
      </c>
      <c r="BD11" s="7" t="str">
        <f t="shared" si="46"/>
        <v/>
      </c>
      <c r="BE11" s="7" t="str">
        <f t="shared" si="47"/>
        <v/>
      </c>
      <c r="BF11" s="7" t="str">
        <f t="shared" si="48"/>
        <v/>
      </c>
      <c r="BG11" s="7" t="str">
        <f t="shared" si="49"/>
        <v/>
      </c>
      <c r="BH11" s="7" t="str">
        <f t="shared" si="50"/>
        <v/>
      </c>
      <c r="BI11" s="7" t="str">
        <f t="shared" si="51"/>
        <v/>
      </c>
      <c r="BJ11" s="7" t="str">
        <f t="shared" si="52"/>
        <v/>
      </c>
      <c r="BK11" s="7" t="str">
        <f t="shared" si="53"/>
        <v/>
      </c>
      <c r="BL11" s="7" t="str">
        <f t="shared" si="54"/>
        <v/>
      </c>
      <c r="BM11" s="7" t="str">
        <f t="shared" si="54"/>
        <v/>
      </c>
      <c r="BN11" s="7">
        <f t="shared" si="55"/>
        <v>1.2232415902140673E-2</v>
      </c>
      <c r="BO11">
        <v>2025</v>
      </c>
      <c r="BP11" s="10">
        <v>45693</v>
      </c>
      <c r="BQ11" s="4"/>
      <c r="BR11" s="4"/>
      <c r="BS11" s="4"/>
      <c r="BT11" s="4"/>
      <c r="BU11" s="4"/>
      <c r="BV11" s="4"/>
      <c r="BW11" s="4"/>
      <c r="BX11" s="4">
        <v>1</v>
      </c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A11">
        <v>2025</v>
      </c>
      <c r="DB11" s="10">
        <v>45761</v>
      </c>
      <c r="DN11">
        <v>1</v>
      </c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/>
      <c r="AE12" s="99"/>
      <c r="AF12" s="99"/>
      <c r="AG12" s="99"/>
      <c r="AH12" s="99"/>
      <c r="AI12" s="99"/>
      <c r="AJ12" s="99"/>
      <c r="AK12" s="4">
        <f t="shared" si="28"/>
        <v>1</v>
      </c>
      <c r="AM12" s="7" t="str">
        <f t="shared" si="29"/>
        <v/>
      </c>
      <c r="AN12" s="7" t="str">
        <f t="shared" si="30"/>
        <v/>
      </c>
      <c r="AO12" s="7" t="str">
        <f t="shared" si="31"/>
        <v/>
      </c>
      <c r="AP12" s="7" t="str">
        <f t="shared" si="32"/>
        <v/>
      </c>
      <c r="AQ12" s="7" t="str">
        <f t="shared" si="33"/>
        <v/>
      </c>
      <c r="AR12" s="7" t="str">
        <f t="shared" si="34"/>
        <v/>
      </c>
      <c r="AS12" s="7" t="str">
        <f t="shared" si="35"/>
        <v/>
      </c>
      <c r="AT12" s="7" t="str">
        <f t="shared" si="36"/>
        <v/>
      </c>
      <c r="AU12" s="7" t="str">
        <f t="shared" si="37"/>
        <v/>
      </c>
      <c r="AV12" s="7" t="str">
        <f t="shared" si="38"/>
        <v/>
      </c>
      <c r="AW12" s="7" t="str">
        <f t="shared" si="39"/>
        <v/>
      </c>
      <c r="AX12" s="7" t="str">
        <f t="shared" si="40"/>
        <v/>
      </c>
      <c r="AY12" s="7" t="str">
        <f t="shared" si="41"/>
        <v/>
      </c>
      <c r="AZ12" s="7" t="str">
        <f t="shared" si="42"/>
        <v/>
      </c>
      <c r="BA12" s="7" t="str">
        <f t="shared" si="43"/>
        <v/>
      </c>
      <c r="BB12" s="7" t="str">
        <f t="shared" si="44"/>
        <v/>
      </c>
      <c r="BC12" s="7" t="str">
        <f t="shared" si="45"/>
        <v/>
      </c>
      <c r="BD12" s="7" t="str">
        <f t="shared" si="46"/>
        <v/>
      </c>
      <c r="BE12" s="7" t="str">
        <f t="shared" si="47"/>
        <v/>
      </c>
      <c r="BF12" s="7" t="str">
        <f t="shared" si="48"/>
        <v/>
      </c>
      <c r="BG12" s="7" t="str">
        <f t="shared" si="49"/>
        <v/>
      </c>
      <c r="BH12" s="7" t="str">
        <f t="shared" si="50"/>
        <v/>
      </c>
      <c r="BI12" s="7" t="str">
        <f t="shared" si="51"/>
        <v/>
      </c>
      <c r="BJ12" s="7" t="str">
        <f t="shared" si="52"/>
        <v/>
      </c>
      <c r="BK12" s="7" t="str">
        <f t="shared" si="53"/>
        <v/>
      </c>
      <c r="BL12" s="7" t="str">
        <f t="shared" si="54"/>
        <v/>
      </c>
      <c r="BM12" s="7" t="str">
        <f t="shared" si="54"/>
        <v/>
      </c>
      <c r="BN12" s="7">
        <f t="shared" si="55"/>
        <v>2.9069767441860465E-3</v>
      </c>
      <c r="BO12">
        <v>2025</v>
      </c>
      <c r="BP12" s="10">
        <v>45696</v>
      </c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>
        <v>1</v>
      </c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A12">
        <v>2025</v>
      </c>
      <c r="DB12" s="10">
        <v>45763</v>
      </c>
      <c r="DR12">
        <v>1</v>
      </c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298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28"/>
        <v>0</v>
      </c>
      <c r="AM13" s="7" t="str">
        <f t="shared" si="29"/>
        <v/>
      </c>
      <c r="AN13" s="7" t="str">
        <f t="shared" si="30"/>
        <v/>
      </c>
      <c r="AO13" s="7" t="str">
        <f t="shared" si="31"/>
        <v/>
      </c>
      <c r="AP13" s="7" t="str">
        <f t="shared" si="32"/>
        <v/>
      </c>
      <c r="AQ13" s="7" t="str">
        <f t="shared" si="33"/>
        <v/>
      </c>
      <c r="AR13" s="7" t="str">
        <f t="shared" si="34"/>
        <v/>
      </c>
      <c r="AS13" s="7" t="str">
        <f t="shared" si="35"/>
        <v/>
      </c>
      <c r="AT13" s="7" t="str">
        <f t="shared" si="36"/>
        <v/>
      </c>
      <c r="AU13" s="7" t="str">
        <f t="shared" si="37"/>
        <v/>
      </c>
      <c r="AV13" s="7" t="str">
        <f t="shared" si="38"/>
        <v/>
      </c>
      <c r="AW13" s="7" t="str">
        <f t="shared" si="39"/>
        <v/>
      </c>
      <c r="AX13" s="7" t="str">
        <f t="shared" si="40"/>
        <v/>
      </c>
      <c r="AY13" s="7" t="str">
        <f t="shared" si="41"/>
        <v/>
      </c>
      <c r="AZ13" s="7" t="str">
        <f t="shared" si="42"/>
        <v/>
      </c>
      <c r="BA13" s="7" t="str">
        <f t="shared" si="43"/>
        <v/>
      </c>
      <c r="BB13" s="7" t="str">
        <f t="shared" si="44"/>
        <v/>
      </c>
      <c r="BC13" s="7" t="str">
        <f t="shared" si="45"/>
        <v/>
      </c>
      <c r="BD13" s="7" t="str">
        <f t="shared" si="46"/>
        <v/>
      </c>
      <c r="BE13" s="7" t="str">
        <f t="shared" si="47"/>
        <v/>
      </c>
      <c r="BF13" s="7" t="str">
        <f t="shared" si="48"/>
        <v/>
      </c>
      <c r="BG13" s="7" t="str">
        <f t="shared" si="49"/>
        <v/>
      </c>
      <c r="BH13" s="7" t="str">
        <f t="shared" si="50"/>
        <v/>
      </c>
      <c r="BI13" s="7" t="str">
        <f t="shared" si="51"/>
        <v/>
      </c>
      <c r="BJ13" s="7" t="str">
        <f t="shared" si="52"/>
        <v/>
      </c>
      <c r="BK13" s="7" t="str">
        <f t="shared" si="53"/>
        <v/>
      </c>
      <c r="BL13" s="7" t="str">
        <f t="shared" si="54"/>
        <v/>
      </c>
      <c r="BM13" s="7" t="str">
        <f t="shared" si="54"/>
        <v/>
      </c>
      <c r="BN13" s="7" t="str">
        <f t="shared" si="55"/>
        <v/>
      </c>
      <c r="BO13">
        <v>2025</v>
      </c>
      <c r="BP13" s="10">
        <v>45700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>
        <v>1</v>
      </c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A13">
        <v>2025</v>
      </c>
      <c r="DB13" s="10">
        <v>45766</v>
      </c>
      <c r="DI13">
        <v>1</v>
      </c>
      <c r="DT13">
        <v>1</v>
      </c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155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28"/>
        <v>2</v>
      </c>
      <c r="AM14" s="7" t="str">
        <f t="shared" si="29"/>
        <v/>
      </c>
      <c r="AN14" s="7" t="str">
        <f t="shared" si="30"/>
        <v/>
      </c>
      <c r="AO14" s="7" t="str">
        <f t="shared" si="31"/>
        <v/>
      </c>
      <c r="AP14" s="7" t="str">
        <f t="shared" si="32"/>
        <v/>
      </c>
      <c r="AQ14" s="7">
        <f t="shared" si="33"/>
        <v>1.8867924528301886E-2</v>
      </c>
      <c r="AR14" s="7" t="str">
        <f t="shared" si="34"/>
        <v/>
      </c>
      <c r="AS14" s="7">
        <f t="shared" si="35"/>
        <v>1.8867924528301886E-2</v>
      </c>
      <c r="AT14" s="7" t="str">
        <f t="shared" si="36"/>
        <v/>
      </c>
      <c r="AU14" s="7" t="str">
        <f t="shared" si="37"/>
        <v/>
      </c>
      <c r="AV14" s="7" t="str">
        <f t="shared" si="38"/>
        <v/>
      </c>
      <c r="AW14" s="7" t="str">
        <f t="shared" si="39"/>
        <v/>
      </c>
      <c r="AX14" s="7" t="str">
        <f t="shared" si="40"/>
        <v/>
      </c>
      <c r="AY14" s="7" t="str">
        <f t="shared" si="41"/>
        <v/>
      </c>
      <c r="AZ14" s="7" t="str">
        <f t="shared" si="42"/>
        <v/>
      </c>
      <c r="BA14" s="7" t="str">
        <f t="shared" si="43"/>
        <v/>
      </c>
      <c r="BB14" s="7" t="str">
        <f t="shared" si="44"/>
        <v/>
      </c>
      <c r="BC14" s="7" t="str">
        <f t="shared" si="45"/>
        <v/>
      </c>
      <c r="BD14" s="7" t="str">
        <f t="shared" si="46"/>
        <v/>
      </c>
      <c r="BE14" s="7" t="str">
        <f t="shared" si="47"/>
        <v/>
      </c>
      <c r="BF14" s="7" t="str">
        <f t="shared" si="48"/>
        <v/>
      </c>
      <c r="BG14" s="7" t="str">
        <f t="shared" si="49"/>
        <v/>
      </c>
      <c r="BH14" s="7" t="str">
        <f t="shared" si="50"/>
        <v/>
      </c>
      <c r="BI14" s="7" t="str">
        <f t="shared" si="51"/>
        <v/>
      </c>
      <c r="BJ14" s="7" t="str">
        <f t="shared" si="52"/>
        <v/>
      </c>
      <c r="BK14" s="7" t="str">
        <f t="shared" si="53"/>
        <v/>
      </c>
      <c r="BL14" s="7" t="str">
        <f t="shared" si="54"/>
        <v/>
      </c>
      <c r="BM14" s="7" t="str">
        <f t="shared" si="54"/>
        <v/>
      </c>
      <c r="BN14" s="7">
        <f t="shared" si="55"/>
        <v>3.7735849056603772E-2</v>
      </c>
      <c r="BO14">
        <v>2025</v>
      </c>
      <c r="BP14" s="10">
        <v>45706</v>
      </c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>
        <v>1</v>
      </c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A14">
        <v>2025</v>
      </c>
      <c r="DB14" s="10">
        <v>45767</v>
      </c>
      <c r="DN14">
        <v>1</v>
      </c>
      <c r="DO14">
        <v>1</v>
      </c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163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28"/>
        <v>1</v>
      </c>
      <c r="AM15" s="7" t="str">
        <f t="shared" si="29"/>
        <v/>
      </c>
      <c r="AN15" s="7">
        <f t="shared" si="30"/>
        <v>1.098901098901099E-2</v>
      </c>
      <c r="AO15" s="7" t="str">
        <f t="shared" si="31"/>
        <v/>
      </c>
      <c r="AP15" s="7" t="str">
        <f t="shared" si="32"/>
        <v/>
      </c>
      <c r="AQ15" s="7" t="str">
        <f t="shared" si="33"/>
        <v/>
      </c>
      <c r="AR15" s="7" t="str">
        <f t="shared" si="34"/>
        <v/>
      </c>
      <c r="AS15" s="7" t="str">
        <f t="shared" si="35"/>
        <v/>
      </c>
      <c r="AT15" s="7" t="str">
        <f t="shared" si="36"/>
        <v/>
      </c>
      <c r="AU15" s="7" t="str">
        <f t="shared" si="37"/>
        <v/>
      </c>
      <c r="AV15" s="7" t="str">
        <f t="shared" si="38"/>
        <v/>
      </c>
      <c r="AW15" s="7" t="str">
        <f t="shared" si="39"/>
        <v/>
      </c>
      <c r="AX15" s="7" t="str">
        <f t="shared" si="40"/>
        <v/>
      </c>
      <c r="AY15" s="7" t="str">
        <f t="shared" si="41"/>
        <v/>
      </c>
      <c r="AZ15" s="7" t="str">
        <f t="shared" si="42"/>
        <v/>
      </c>
      <c r="BA15" s="7" t="str">
        <f t="shared" si="43"/>
        <v/>
      </c>
      <c r="BB15" s="7" t="str">
        <f t="shared" si="44"/>
        <v/>
      </c>
      <c r="BC15" s="7" t="str">
        <f t="shared" si="45"/>
        <v/>
      </c>
      <c r="BD15" s="7" t="str">
        <f t="shared" si="46"/>
        <v/>
      </c>
      <c r="BE15" s="7" t="str">
        <f t="shared" si="47"/>
        <v/>
      </c>
      <c r="BF15" s="7" t="str">
        <f t="shared" si="48"/>
        <v/>
      </c>
      <c r="BG15" s="7" t="str">
        <f t="shared" si="49"/>
        <v/>
      </c>
      <c r="BH15" s="7" t="str">
        <f t="shared" si="50"/>
        <v/>
      </c>
      <c r="BI15" s="7" t="str">
        <f t="shared" si="51"/>
        <v/>
      </c>
      <c r="BJ15" s="7" t="str">
        <f t="shared" si="52"/>
        <v/>
      </c>
      <c r="BK15" s="7" t="str">
        <f t="shared" si="53"/>
        <v/>
      </c>
      <c r="BL15" s="7" t="str">
        <f t="shared" si="54"/>
        <v/>
      </c>
      <c r="BM15" s="7" t="str">
        <f t="shared" si="54"/>
        <v/>
      </c>
      <c r="BN15" s="7">
        <f t="shared" si="55"/>
        <v>1.098901098901099E-2</v>
      </c>
      <c r="BO15">
        <v>2025</v>
      </c>
      <c r="BP15" s="10">
        <v>45721</v>
      </c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>
        <v>1</v>
      </c>
      <c r="CC15" s="4">
        <v>1</v>
      </c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A15">
        <v>2025</v>
      </c>
      <c r="DB15" s="10">
        <v>45768</v>
      </c>
      <c r="DI15">
        <v>1</v>
      </c>
      <c r="DJ15">
        <v>1</v>
      </c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8"/>
      <c r="AE16" s="99"/>
      <c r="AF16" s="99"/>
      <c r="AG16" s="99"/>
      <c r="AH16" s="98"/>
      <c r="AI16" s="99"/>
      <c r="AJ16" s="99"/>
      <c r="AK16" s="4">
        <f t="shared" si="28"/>
        <v>0</v>
      </c>
      <c r="AM16" s="7" t="str">
        <f t="shared" si="29"/>
        <v/>
      </c>
      <c r="AN16" s="7" t="str">
        <f t="shared" si="30"/>
        <v/>
      </c>
      <c r="AO16" s="7" t="str">
        <f t="shared" si="31"/>
        <v/>
      </c>
      <c r="AP16" s="7" t="str">
        <f t="shared" si="32"/>
        <v/>
      </c>
      <c r="AQ16" s="7" t="str">
        <f t="shared" si="33"/>
        <v/>
      </c>
      <c r="AR16" s="7" t="str">
        <f t="shared" si="34"/>
        <v/>
      </c>
      <c r="AS16" s="7" t="str">
        <f t="shared" si="35"/>
        <v/>
      </c>
      <c r="AT16" s="7" t="str">
        <f t="shared" si="36"/>
        <v/>
      </c>
      <c r="AU16" s="7" t="str">
        <f t="shared" si="37"/>
        <v/>
      </c>
      <c r="AV16" s="7" t="str">
        <f t="shared" si="38"/>
        <v/>
      </c>
      <c r="AW16" s="7" t="str">
        <f t="shared" si="39"/>
        <v/>
      </c>
      <c r="AX16" s="7" t="str">
        <f t="shared" si="40"/>
        <v/>
      </c>
      <c r="AY16" s="7" t="str">
        <f t="shared" si="41"/>
        <v/>
      </c>
      <c r="AZ16" s="7" t="str">
        <f t="shared" si="42"/>
        <v/>
      </c>
      <c r="BA16" s="7" t="str">
        <f t="shared" si="43"/>
        <v/>
      </c>
      <c r="BB16" s="7" t="str">
        <f t="shared" si="44"/>
        <v/>
      </c>
      <c r="BC16" s="7" t="str">
        <f t="shared" si="45"/>
        <v/>
      </c>
      <c r="BD16" s="7" t="str">
        <f t="shared" si="46"/>
        <v/>
      </c>
      <c r="BE16" s="7" t="str">
        <f t="shared" si="47"/>
        <v/>
      </c>
      <c r="BF16" s="7" t="str">
        <f t="shared" si="48"/>
        <v/>
      </c>
      <c r="BG16" s="7" t="str">
        <f t="shared" si="49"/>
        <v/>
      </c>
      <c r="BH16" s="7" t="str">
        <f t="shared" si="50"/>
        <v/>
      </c>
      <c r="BI16" s="7" t="str">
        <f t="shared" si="51"/>
        <v/>
      </c>
      <c r="BJ16" s="7" t="str">
        <f t="shared" si="52"/>
        <v/>
      </c>
      <c r="BK16" s="7" t="str">
        <f t="shared" si="53"/>
        <v/>
      </c>
      <c r="BL16" s="7" t="str">
        <f t="shared" si="54"/>
        <v/>
      </c>
      <c r="BM16" s="7" t="str">
        <f t="shared" si="54"/>
        <v/>
      </c>
      <c r="BN16" s="7" t="str">
        <f t="shared" si="55"/>
        <v/>
      </c>
      <c r="BO16">
        <v>2025</v>
      </c>
      <c r="BP16" s="10">
        <v>45734</v>
      </c>
      <c r="BQ16" s="4"/>
      <c r="BR16" s="4"/>
      <c r="BS16" s="4"/>
      <c r="BT16" s="4"/>
      <c r="BU16" s="4"/>
      <c r="BV16" s="4"/>
      <c r="BW16" s="4"/>
      <c r="BX16" s="4">
        <v>1</v>
      </c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A16">
        <v>2025</v>
      </c>
      <c r="DB16" s="10">
        <v>45771</v>
      </c>
      <c r="DU16">
        <v>1</v>
      </c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/>
      <c r="AE17" s="99"/>
      <c r="AF17" s="99"/>
      <c r="AG17" s="99"/>
      <c r="AH17" s="99"/>
      <c r="AI17" s="99"/>
      <c r="AJ17" s="99"/>
      <c r="AK17" s="4">
        <f t="shared" si="28"/>
        <v>1</v>
      </c>
      <c r="AM17" s="7" t="str">
        <f t="shared" si="29"/>
        <v/>
      </c>
      <c r="AN17" s="7" t="str">
        <f t="shared" si="30"/>
        <v/>
      </c>
      <c r="AO17" s="7" t="str">
        <f t="shared" si="31"/>
        <v/>
      </c>
      <c r="AP17" s="7" t="str">
        <f t="shared" si="32"/>
        <v/>
      </c>
      <c r="AQ17" s="7" t="str">
        <f t="shared" si="33"/>
        <v/>
      </c>
      <c r="AR17" s="7" t="str">
        <f t="shared" si="34"/>
        <v/>
      </c>
      <c r="AS17" s="7" t="str">
        <f t="shared" si="35"/>
        <v/>
      </c>
      <c r="AT17" s="7" t="str">
        <f t="shared" si="36"/>
        <v/>
      </c>
      <c r="AU17" s="7" t="str">
        <f t="shared" si="37"/>
        <v/>
      </c>
      <c r="AV17" s="7" t="str">
        <f t="shared" si="38"/>
        <v/>
      </c>
      <c r="AW17" s="7" t="str">
        <f t="shared" si="39"/>
        <v/>
      </c>
      <c r="AX17" s="7" t="str">
        <f t="shared" si="40"/>
        <v/>
      </c>
      <c r="AY17" s="7" t="str">
        <f t="shared" si="41"/>
        <v/>
      </c>
      <c r="AZ17" s="7" t="str">
        <f t="shared" si="42"/>
        <v/>
      </c>
      <c r="BA17" s="7" t="str">
        <f t="shared" si="43"/>
        <v/>
      </c>
      <c r="BB17" s="7" t="str">
        <f t="shared" si="44"/>
        <v/>
      </c>
      <c r="BC17" s="7" t="str">
        <f t="shared" si="45"/>
        <v/>
      </c>
      <c r="BD17" s="7" t="str">
        <f t="shared" si="46"/>
        <v/>
      </c>
      <c r="BE17" s="7" t="str">
        <f t="shared" si="47"/>
        <v/>
      </c>
      <c r="BF17" s="7" t="str">
        <f t="shared" si="48"/>
        <v/>
      </c>
      <c r="BG17" s="7" t="str">
        <f t="shared" si="49"/>
        <v/>
      </c>
      <c r="BH17" s="7" t="str">
        <f t="shared" si="50"/>
        <v/>
      </c>
      <c r="BI17" s="7" t="str">
        <f t="shared" si="51"/>
        <v/>
      </c>
      <c r="BJ17" s="7" t="str">
        <f t="shared" si="52"/>
        <v/>
      </c>
      <c r="BK17" s="7" t="str">
        <f t="shared" si="53"/>
        <v/>
      </c>
      <c r="BL17" s="7" t="str">
        <f t="shared" si="54"/>
        <v/>
      </c>
      <c r="BM17" s="7" t="str">
        <f t="shared" si="54"/>
        <v/>
      </c>
      <c r="BN17" s="7">
        <f t="shared" si="55"/>
        <v>1.1049723756906078E-3</v>
      </c>
      <c r="BO17">
        <v>2025</v>
      </c>
      <c r="BP17" s="10">
        <v>45752</v>
      </c>
      <c r="BQ17" s="4"/>
      <c r="BR17" s="4"/>
      <c r="BS17" s="4"/>
      <c r="BT17" s="4"/>
      <c r="BU17" s="4"/>
      <c r="BV17" s="4"/>
      <c r="BW17" s="4"/>
      <c r="BX17" s="4"/>
      <c r="BY17" s="4">
        <v>1</v>
      </c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A17">
        <v>2025</v>
      </c>
      <c r="DB17" s="10">
        <v>45775</v>
      </c>
      <c r="DI17">
        <v>1</v>
      </c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46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28"/>
        <v>81</v>
      </c>
      <c r="AM18" s="7" t="str">
        <f t="shared" si="29"/>
        <v/>
      </c>
      <c r="AN18" s="7" t="str">
        <f t="shared" si="30"/>
        <v/>
      </c>
      <c r="AO18" s="7" t="str">
        <f t="shared" si="31"/>
        <v/>
      </c>
      <c r="AP18" s="7" t="str">
        <f t="shared" si="32"/>
        <v/>
      </c>
      <c r="AQ18" s="7" t="str">
        <f t="shared" si="33"/>
        <v/>
      </c>
      <c r="AR18" s="7" t="str">
        <f t="shared" si="34"/>
        <v/>
      </c>
      <c r="AS18" s="7" t="str">
        <f t="shared" si="35"/>
        <v/>
      </c>
      <c r="AT18" s="7" t="str">
        <f t="shared" si="36"/>
        <v/>
      </c>
      <c r="AU18" s="7" t="str">
        <f t="shared" si="37"/>
        <v/>
      </c>
      <c r="AV18" s="7" t="str">
        <f t="shared" si="38"/>
        <v/>
      </c>
      <c r="AW18" s="7">
        <f t="shared" si="39"/>
        <v>3.5105315947843531E-2</v>
      </c>
      <c r="AX18" s="7">
        <f t="shared" si="40"/>
        <v>4.613841524573721E-2</v>
      </c>
      <c r="AY18" s="7" t="str">
        <f t="shared" si="41"/>
        <v/>
      </c>
      <c r="AZ18" s="7" t="str">
        <f t="shared" si="42"/>
        <v/>
      </c>
      <c r="BA18" s="7" t="str">
        <f t="shared" si="43"/>
        <v/>
      </c>
      <c r="BB18" s="7" t="str">
        <f t="shared" si="44"/>
        <v/>
      </c>
      <c r="BC18" s="7" t="str">
        <f t="shared" si="45"/>
        <v/>
      </c>
      <c r="BD18" s="7" t="str">
        <f t="shared" si="46"/>
        <v/>
      </c>
      <c r="BE18" s="7" t="str">
        <f t="shared" si="47"/>
        <v/>
      </c>
      <c r="BF18" s="7" t="str">
        <f t="shared" si="48"/>
        <v/>
      </c>
      <c r="BG18" s="7" t="str">
        <f t="shared" si="49"/>
        <v/>
      </c>
      <c r="BH18" s="7" t="str">
        <f t="shared" si="50"/>
        <v/>
      </c>
      <c r="BI18" s="7" t="str">
        <f t="shared" si="51"/>
        <v/>
      </c>
      <c r="BJ18" s="7" t="str">
        <f t="shared" si="52"/>
        <v/>
      </c>
      <c r="BK18" s="7" t="str">
        <f t="shared" si="53"/>
        <v/>
      </c>
      <c r="BL18" s="7" t="str">
        <f t="shared" si="54"/>
        <v/>
      </c>
      <c r="BM18" s="7" t="str">
        <f t="shared" si="54"/>
        <v/>
      </c>
      <c r="BN18" s="7">
        <f t="shared" si="55"/>
        <v>8.1243731193580748E-2</v>
      </c>
      <c r="BO18">
        <v>2025</v>
      </c>
      <c r="BP18" s="10">
        <v>45753</v>
      </c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>
        <v>1</v>
      </c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A18">
        <v>2025</v>
      </c>
      <c r="DB18" s="10">
        <v>45777</v>
      </c>
      <c r="DU18">
        <v>1</v>
      </c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2</v>
      </c>
      <c r="AD19" s="99"/>
      <c r="AE19" s="99"/>
      <c r="AF19" s="99"/>
      <c r="AG19" s="99"/>
      <c r="AH19" s="99"/>
      <c r="AI19" s="99"/>
      <c r="AJ19" s="99"/>
      <c r="AK19" s="4">
        <f t="shared" si="28"/>
        <v>24</v>
      </c>
      <c r="AM19" s="7" t="str">
        <f t="shared" si="29"/>
        <v/>
      </c>
      <c r="AN19" s="7" t="str">
        <f t="shared" si="30"/>
        <v/>
      </c>
      <c r="AO19" s="7" t="str">
        <f t="shared" si="31"/>
        <v/>
      </c>
      <c r="AP19" s="7" t="str">
        <f t="shared" si="32"/>
        <v/>
      </c>
      <c r="AQ19" s="7" t="str">
        <f t="shared" si="33"/>
        <v/>
      </c>
      <c r="AR19" s="7" t="str">
        <f t="shared" si="34"/>
        <v/>
      </c>
      <c r="AS19" s="7" t="str">
        <f t="shared" si="35"/>
        <v/>
      </c>
      <c r="AT19" s="7" t="str">
        <f t="shared" si="36"/>
        <v/>
      </c>
      <c r="AU19" s="7" t="str">
        <f t="shared" si="37"/>
        <v/>
      </c>
      <c r="AV19" s="7" t="str">
        <f t="shared" si="38"/>
        <v/>
      </c>
      <c r="AW19" s="7" t="str">
        <f t="shared" si="39"/>
        <v/>
      </c>
      <c r="AX19" s="7" t="str">
        <f t="shared" si="40"/>
        <v/>
      </c>
      <c r="AY19" s="7">
        <f t="shared" si="41"/>
        <v>1.3788348845225785E-3</v>
      </c>
      <c r="AZ19" s="7" t="str">
        <f t="shared" si="42"/>
        <v/>
      </c>
      <c r="BA19" s="7" t="str">
        <f t="shared" si="43"/>
        <v/>
      </c>
      <c r="BB19" s="7" t="str">
        <f t="shared" si="44"/>
        <v/>
      </c>
      <c r="BC19" s="7" t="str">
        <f t="shared" si="45"/>
        <v/>
      </c>
      <c r="BD19" s="7" t="str">
        <f t="shared" si="46"/>
        <v/>
      </c>
      <c r="BE19" s="7" t="str">
        <f t="shared" si="47"/>
        <v/>
      </c>
      <c r="BF19" s="7">
        <f t="shared" si="48"/>
        <v>6.8941744226128923E-4</v>
      </c>
      <c r="BG19" s="7" t="str">
        <f t="shared" si="49"/>
        <v/>
      </c>
      <c r="BH19" s="7" t="str">
        <f t="shared" si="50"/>
        <v/>
      </c>
      <c r="BI19" s="7" t="str">
        <f t="shared" si="51"/>
        <v/>
      </c>
      <c r="BJ19" s="7" t="str">
        <f t="shared" si="52"/>
        <v/>
      </c>
      <c r="BK19" s="7" t="str">
        <f t="shared" si="53"/>
        <v/>
      </c>
      <c r="BL19" s="7" t="str">
        <f t="shared" si="54"/>
        <v/>
      </c>
      <c r="BM19" s="7" t="str">
        <f t="shared" si="54"/>
        <v/>
      </c>
      <c r="BN19" s="7">
        <f t="shared" si="55"/>
        <v>8.2730093071354711E-3</v>
      </c>
      <c r="BO19">
        <v>2025</v>
      </c>
      <c r="BP19" s="10">
        <v>45754</v>
      </c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v>1</v>
      </c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A19">
        <v>2025</v>
      </c>
      <c r="DB19" s="10">
        <v>45780</v>
      </c>
      <c r="DD19">
        <v>1</v>
      </c>
      <c r="DE19">
        <v>1</v>
      </c>
      <c r="DJ19">
        <v>1</v>
      </c>
      <c r="DO19">
        <v>1</v>
      </c>
      <c r="DU19">
        <v>1</v>
      </c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/>
      <c r="Q20" s="99"/>
      <c r="R20" s="99"/>
      <c r="S20" s="98"/>
      <c r="T20" s="99"/>
      <c r="U20" s="98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4">
        <f t="shared" si="28"/>
        <v>98</v>
      </c>
      <c r="AM20" s="7" t="str">
        <f t="shared" si="29"/>
        <v/>
      </c>
      <c r="AN20" s="7" t="str">
        <f t="shared" si="30"/>
        <v/>
      </c>
      <c r="AO20" s="7" t="str">
        <f t="shared" si="31"/>
        <v/>
      </c>
      <c r="AP20" s="7">
        <f t="shared" si="32"/>
        <v>2.229654403567447E-3</v>
      </c>
      <c r="AQ20" s="7">
        <f t="shared" si="33"/>
        <v>6.354515050167224E-2</v>
      </c>
      <c r="AR20" s="7" t="str">
        <f t="shared" si="34"/>
        <v/>
      </c>
      <c r="AS20" s="7">
        <f t="shared" si="35"/>
        <v>4.3478260869565216E-2</v>
      </c>
      <c r="AT20" s="7" t="str">
        <f t="shared" si="36"/>
        <v/>
      </c>
      <c r="AU20" s="7" t="str">
        <f t="shared" si="37"/>
        <v/>
      </c>
      <c r="AV20" s="7" t="str">
        <f t="shared" si="38"/>
        <v/>
      </c>
      <c r="AW20" s="7" t="str">
        <f t="shared" si="39"/>
        <v/>
      </c>
      <c r="AX20" s="7" t="str">
        <f t="shared" si="40"/>
        <v/>
      </c>
      <c r="AY20" s="7" t="str">
        <f t="shared" si="41"/>
        <v/>
      </c>
      <c r="AZ20" s="7" t="str">
        <f t="shared" si="42"/>
        <v/>
      </c>
      <c r="BA20" s="7" t="str">
        <f t="shared" si="43"/>
        <v/>
      </c>
      <c r="BB20" s="7" t="str">
        <f t="shared" si="44"/>
        <v/>
      </c>
      <c r="BC20" s="7" t="str">
        <f t="shared" si="45"/>
        <v/>
      </c>
      <c r="BD20" s="7" t="str">
        <f t="shared" si="46"/>
        <v/>
      </c>
      <c r="BE20" s="7" t="str">
        <f t="shared" si="47"/>
        <v/>
      </c>
      <c r="BF20" s="7" t="str">
        <f t="shared" si="48"/>
        <v/>
      </c>
      <c r="BG20" s="7" t="str">
        <f t="shared" si="49"/>
        <v/>
      </c>
      <c r="BH20" s="7" t="str">
        <f t="shared" si="50"/>
        <v/>
      </c>
      <c r="BI20" s="7" t="str">
        <f t="shared" si="51"/>
        <v/>
      </c>
      <c r="BJ20" s="7" t="str">
        <f t="shared" si="52"/>
        <v/>
      </c>
      <c r="BK20" s="7" t="str">
        <f t="shared" si="53"/>
        <v/>
      </c>
      <c r="BL20" s="7" t="str">
        <f t="shared" si="54"/>
        <v/>
      </c>
      <c r="BM20" s="7" t="str">
        <f t="shared" si="54"/>
        <v/>
      </c>
      <c r="BN20" s="7">
        <f t="shared" si="55"/>
        <v>0.10925306577480491</v>
      </c>
      <c r="BO20">
        <v>2025</v>
      </c>
      <c r="BP20" s="10">
        <v>45757</v>
      </c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>
        <v>1</v>
      </c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A20">
        <v>2025</v>
      </c>
      <c r="DB20" s="10">
        <v>45781</v>
      </c>
      <c r="DJ20">
        <v>1</v>
      </c>
      <c r="DU20">
        <v>1</v>
      </c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1</v>
      </c>
      <c r="W21" s="99"/>
      <c r="X21" s="99"/>
      <c r="Y21" s="99"/>
      <c r="Z21" s="99"/>
      <c r="AA21" s="99"/>
      <c r="AB21" s="99"/>
      <c r="AC21" s="99">
        <v>2</v>
      </c>
      <c r="AD21" s="99"/>
      <c r="AE21" s="99"/>
      <c r="AF21" s="99"/>
      <c r="AG21" s="99"/>
      <c r="AH21" s="99"/>
      <c r="AI21" s="99"/>
      <c r="AJ21" s="99"/>
      <c r="AK21" s="4">
        <f t="shared" si="28"/>
        <v>3</v>
      </c>
      <c r="AL21" s="4"/>
      <c r="AM21" s="7" t="str">
        <f t="shared" si="29"/>
        <v/>
      </c>
      <c r="AN21" s="7" t="str">
        <f t="shared" si="30"/>
        <v/>
      </c>
      <c r="AO21" s="7" t="str">
        <f t="shared" si="31"/>
        <v/>
      </c>
      <c r="AP21" s="7" t="str">
        <f t="shared" si="32"/>
        <v/>
      </c>
      <c r="AQ21" s="7" t="str">
        <f t="shared" si="33"/>
        <v/>
      </c>
      <c r="AR21" s="7" t="str">
        <f t="shared" si="34"/>
        <v/>
      </c>
      <c r="AS21" s="7" t="str">
        <f t="shared" si="35"/>
        <v/>
      </c>
      <c r="AT21" s="7" t="str">
        <f t="shared" si="36"/>
        <v/>
      </c>
      <c r="AU21" s="7" t="str">
        <f t="shared" si="37"/>
        <v/>
      </c>
      <c r="AV21" s="7" t="str">
        <f t="shared" si="38"/>
        <v/>
      </c>
      <c r="AW21" s="7" t="str">
        <f t="shared" si="39"/>
        <v/>
      </c>
      <c r="AX21" s="7" t="str">
        <f t="shared" si="40"/>
        <v/>
      </c>
      <c r="AY21" s="7" t="str">
        <f t="shared" si="41"/>
        <v/>
      </c>
      <c r="AZ21" s="7" t="str">
        <f t="shared" si="42"/>
        <v/>
      </c>
      <c r="BA21" s="7" t="str">
        <f t="shared" si="43"/>
        <v/>
      </c>
      <c r="BB21" s="7" t="str">
        <f t="shared" si="44"/>
        <v/>
      </c>
      <c r="BC21" s="7" t="str">
        <f t="shared" si="45"/>
        <v/>
      </c>
      <c r="BD21" s="7" t="str">
        <f t="shared" si="46"/>
        <v/>
      </c>
      <c r="BE21" s="7" t="str">
        <f t="shared" si="47"/>
        <v/>
      </c>
      <c r="BF21" s="7">
        <f t="shared" si="48"/>
        <v>2.751031636863824E-3</v>
      </c>
      <c r="BG21" s="7" t="str">
        <f t="shared" si="49"/>
        <v/>
      </c>
      <c r="BH21" s="7" t="str">
        <f t="shared" si="50"/>
        <v/>
      </c>
      <c r="BI21" s="7" t="str">
        <f t="shared" si="51"/>
        <v/>
      </c>
      <c r="BJ21" s="7" t="str">
        <f t="shared" si="52"/>
        <v/>
      </c>
      <c r="BK21" s="7" t="str">
        <f t="shared" si="53"/>
        <v/>
      </c>
      <c r="BL21" s="7" t="str">
        <f t="shared" si="54"/>
        <v/>
      </c>
      <c r="BM21" s="7" t="str">
        <f t="shared" si="54"/>
        <v/>
      </c>
      <c r="BN21" s="7">
        <f t="shared" si="55"/>
        <v>4.1265474552957355E-3</v>
      </c>
      <c r="BO21">
        <v>2025</v>
      </c>
      <c r="BP21" s="10">
        <v>45761</v>
      </c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>
        <v>1</v>
      </c>
      <c r="CC21" s="4"/>
      <c r="CD21" s="4"/>
      <c r="CE21" s="4"/>
      <c r="CF21" s="4"/>
      <c r="CG21" s="4"/>
      <c r="CH21" s="4"/>
      <c r="CI21" s="4">
        <v>1</v>
      </c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A21">
        <v>2025</v>
      </c>
      <c r="DB21" s="10">
        <v>45782</v>
      </c>
      <c r="DN21">
        <v>1</v>
      </c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299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28"/>
        <v>1</v>
      </c>
      <c r="AM22" s="7" t="str">
        <f t="shared" si="29"/>
        <v/>
      </c>
      <c r="AN22" s="7" t="str">
        <f t="shared" si="30"/>
        <v/>
      </c>
      <c r="AO22" s="7" t="str">
        <f t="shared" si="31"/>
        <v/>
      </c>
      <c r="AP22" s="7" t="str">
        <f t="shared" si="32"/>
        <v/>
      </c>
      <c r="AQ22" s="7" t="str">
        <f t="shared" si="33"/>
        <v/>
      </c>
      <c r="AR22" s="7" t="str">
        <f t="shared" si="34"/>
        <v/>
      </c>
      <c r="AS22" s="7" t="str">
        <f t="shared" si="35"/>
        <v/>
      </c>
      <c r="AT22" s="7" t="str">
        <f t="shared" si="36"/>
        <v/>
      </c>
      <c r="AU22" s="7" t="str">
        <f t="shared" si="37"/>
        <v/>
      </c>
      <c r="AV22" s="7" t="str">
        <f t="shared" si="38"/>
        <v/>
      </c>
      <c r="AW22" s="7" t="str">
        <f t="shared" si="39"/>
        <v/>
      </c>
      <c r="AX22" s="7" t="str">
        <f t="shared" si="40"/>
        <v/>
      </c>
      <c r="AY22" s="7">
        <f t="shared" si="41"/>
        <v>1.0416666666666666E-2</v>
      </c>
      <c r="AZ22" s="7" t="str">
        <f t="shared" si="42"/>
        <v/>
      </c>
      <c r="BA22" s="7" t="str">
        <f t="shared" si="43"/>
        <v/>
      </c>
      <c r="BB22" s="7" t="str">
        <f t="shared" si="44"/>
        <v/>
      </c>
      <c r="BC22" s="7" t="str">
        <f t="shared" si="45"/>
        <v/>
      </c>
      <c r="BD22" s="7" t="str">
        <f t="shared" si="46"/>
        <v/>
      </c>
      <c r="BE22" s="7" t="str">
        <f t="shared" si="47"/>
        <v/>
      </c>
      <c r="BF22" s="7" t="str">
        <f t="shared" si="48"/>
        <v/>
      </c>
      <c r="BG22" s="7" t="str">
        <f t="shared" si="49"/>
        <v/>
      </c>
      <c r="BH22" s="7" t="str">
        <f t="shared" si="50"/>
        <v/>
      </c>
      <c r="BI22" s="7" t="str">
        <f t="shared" si="51"/>
        <v/>
      </c>
      <c r="BJ22" s="7" t="str">
        <f t="shared" si="52"/>
        <v/>
      </c>
      <c r="BK22" s="7" t="str">
        <f t="shared" si="53"/>
        <v/>
      </c>
      <c r="BL22" s="7" t="str">
        <f t="shared" si="54"/>
        <v/>
      </c>
      <c r="BM22" s="7" t="str">
        <f t="shared" si="54"/>
        <v/>
      </c>
      <c r="BN22" s="7">
        <f t="shared" si="55"/>
        <v>1.0416666666666666E-2</v>
      </c>
      <c r="BO22">
        <v>2025</v>
      </c>
      <c r="BP22" s="10">
        <v>45762</v>
      </c>
      <c r="BQ22" s="4"/>
      <c r="BR22" s="4"/>
      <c r="BS22" s="4"/>
      <c r="BT22" s="4"/>
      <c r="BU22" s="4"/>
      <c r="BV22" s="4"/>
      <c r="BW22" s="4">
        <v>1</v>
      </c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A22">
        <v>2025</v>
      </c>
      <c r="DB22" s="10">
        <v>45783</v>
      </c>
      <c r="DU22">
        <v>1</v>
      </c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630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19</v>
      </c>
      <c r="AD23" s="99"/>
      <c r="AE23" s="99"/>
      <c r="AF23" s="99"/>
      <c r="AG23" s="99"/>
      <c r="AH23" s="99"/>
      <c r="AI23" s="99"/>
      <c r="AJ23" s="99"/>
      <c r="AK23" s="4">
        <f t="shared" si="28"/>
        <v>19</v>
      </c>
      <c r="AM23" s="7" t="str">
        <f t="shared" si="29"/>
        <v/>
      </c>
      <c r="AN23" s="7" t="str">
        <f t="shared" si="30"/>
        <v/>
      </c>
      <c r="AO23" s="7" t="str">
        <f t="shared" si="31"/>
        <v/>
      </c>
      <c r="AP23" s="7" t="str">
        <f t="shared" si="32"/>
        <v/>
      </c>
      <c r="AQ23" s="7" t="str">
        <f t="shared" si="33"/>
        <v/>
      </c>
      <c r="AR23" s="7" t="str">
        <f t="shared" si="34"/>
        <v/>
      </c>
      <c r="AS23" s="7" t="str">
        <f t="shared" si="35"/>
        <v/>
      </c>
      <c r="AT23" s="7" t="str">
        <f t="shared" si="36"/>
        <v/>
      </c>
      <c r="AU23" s="7" t="str">
        <f t="shared" si="37"/>
        <v/>
      </c>
      <c r="AV23" s="7" t="str">
        <f t="shared" si="38"/>
        <v/>
      </c>
      <c r="AW23" s="7" t="str">
        <f t="shared" si="39"/>
        <v/>
      </c>
      <c r="AX23" s="7" t="str">
        <f t="shared" si="40"/>
        <v/>
      </c>
      <c r="AY23" s="7" t="str">
        <f t="shared" si="41"/>
        <v/>
      </c>
      <c r="AZ23" s="7" t="str">
        <f t="shared" si="42"/>
        <v/>
      </c>
      <c r="BA23" s="7" t="str">
        <f t="shared" si="43"/>
        <v/>
      </c>
      <c r="BB23" s="7" t="str">
        <f t="shared" si="44"/>
        <v/>
      </c>
      <c r="BC23" s="7" t="str">
        <f t="shared" si="45"/>
        <v/>
      </c>
      <c r="BD23" s="7" t="str">
        <f t="shared" si="46"/>
        <v/>
      </c>
      <c r="BE23" s="7" t="str">
        <f t="shared" si="47"/>
        <v/>
      </c>
      <c r="BF23" s="7">
        <f t="shared" si="48"/>
        <v>3.0158730158730159E-2</v>
      </c>
      <c r="BG23" s="7" t="str">
        <f t="shared" si="49"/>
        <v/>
      </c>
      <c r="BH23" s="7" t="str">
        <f t="shared" si="50"/>
        <v/>
      </c>
      <c r="BI23" s="7" t="str">
        <f t="shared" si="51"/>
        <v/>
      </c>
      <c r="BJ23" s="7" t="str">
        <f t="shared" si="52"/>
        <v/>
      </c>
      <c r="BK23" s="7" t="str">
        <f t="shared" si="53"/>
        <v/>
      </c>
      <c r="BL23" s="7" t="str">
        <f t="shared" si="54"/>
        <v/>
      </c>
      <c r="BM23" s="7" t="str">
        <f t="shared" si="54"/>
        <v/>
      </c>
      <c r="BN23" s="7">
        <f t="shared" si="55"/>
        <v>3.0158730158730159E-2</v>
      </c>
      <c r="BO23">
        <v>2025</v>
      </c>
      <c r="BP23" s="10">
        <v>45764</v>
      </c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A23">
        <v>2025</v>
      </c>
      <c r="DB23" s="10">
        <v>45784</v>
      </c>
      <c r="DU23">
        <v>1</v>
      </c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28"/>
        <v>2</v>
      </c>
      <c r="AM24" s="7" t="str">
        <f t="shared" si="29"/>
        <v/>
      </c>
      <c r="AN24" s="7" t="str">
        <f t="shared" si="30"/>
        <v/>
      </c>
      <c r="AO24" s="7" t="str">
        <f t="shared" si="31"/>
        <v/>
      </c>
      <c r="AP24" s="7" t="str">
        <f t="shared" si="32"/>
        <v/>
      </c>
      <c r="AQ24" s="7">
        <f t="shared" si="33"/>
        <v>1.5337423312883436E-3</v>
      </c>
      <c r="AR24" s="7" t="str">
        <f t="shared" si="34"/>
        <v/>
      </c>
      <c r="AS24" s="7" t="str">
        <f t="shared" si="35"/>
        <v/>
      </c>
      <c r="AT24" s="7" t="str">
        <f t="shared" si="36"/>
        <v/>
      </c>
      <c r="AU24" s="7" t="str">
        <f t="shared" si="37"/>
        <v/>
      </c>
      <c r="AV24" s="7" t="str">
        <f t="shared" si="38"/>
        <v/>
      </c>
      <c r="AW24" s="7" t="str">
        <f t="shared" si="39"/>
        <v/>
      </c>
      <c r="AX24" s="7" t="str">
        <f t="shared" si="40"/>
        <v/>
      </c>
      <c r="AY24" s="7">
        <f t="shared" si="41"/>
        <v>1.5337423312883436E-3</v>
      </c>
      <c r="AZ24" s="7" t="str">
        <f t="shared" si="42"/>
        <v/>
      </c>
      <c r="BA24" s="7" t="str">
        <f t="shared" si="43"/>
        <v/>
      </c>
      <c r="BB24" s="7" t="str">
        <f t="shared" si="44"/>
        <v/>
      </c>
      <c r="BC24" s="7" t="str">
        <f t="shared" si="45"/>
        <v/>
      </c>
      <c r="BD24" s="7" t="str">
        <f t="shared" si="46"/>
        <v/>
      </c>
      <c r="BE24" s="7" t="str">
        <f t="shared" si="47"/>
        <v/>
      </c>
      <c r="BF24" s="7" t="str">
        <f t="shared" si="48"/>
        <v/>
      </c>
      <c r="BG24" s="7" t="str">
        <f t="shared" si="49"/>
        <v/>
      </c>
      <c r="BH24" s="7" t="str">
        <f t="shared" si="50"/>
        <v/>
      </c>
      <c r="BI24" s="7" t="str">
        <f t="shared" si="51"/>
        <v/>
      </c>
      <c r="BJ24" s="7" t="str">
        <f t="shared" si="52"/>
        <v/>
      </c>
      <c r="BK24" s="7" t="str">
        <f t="shared" si="53"/>
        <v/>
      </c>
      <c r="BL24" s="7" t="str">
        <f t="shared" si="54"/>
        <v/>
      </c>
      <c r="BM24" s="7" t="str">
        <f t="shared" si="54"/>
        <v/>
      </c>
      <c r="BN24" s="7">
        <f t="shared" si="55"/>
        <v>3.0674846625766872E-3</v>
      </c>
      <c r="BO24">
        <v>2025</v>
      </c>
      <c r="BP24" s="10">
        <v>45765</v>
      </c>
      <c r="BQ24" s="4"/>
      <c r="BR24" s="4"/>
      <c r="BS24" s="4"/>
      <c r="BT24" s="4">
        <v>1</v>
      </c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A24">
        <v>2025</v>
      </c>
      <c r="DB24" s="10">
        <v>45785</v>
      </c>
      <c r="DG24">
        <v>1</v>
      </c>
      <c r="DT24">
        <v>1</v>
      </c>
      <c r="DU24">
        <v>2</v>
      </c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28"/>
        <v>10</v>
      </c>
      <c r="AM25" s="7" t="str">
        <f t="shared" si="29"/>
        <v/>
      </c>
      <c r="AN25" s="7" t="str">
        <f t="shared" si="30"/>
        <v/>
      </c>
      <c r="AO25" s="7" t="str">
        <f t="shared" si="31"/>
        <v/>
      </c>
      <c r="AP25" s="7">
        <f t="shared" si="32"/>
        <v>1.0030090270812437E-3</v>
      </c>
      <c r="AQ25" s="7" t="str">
        <f t="shared" si="33"/>
        <v/>
      </c>
      <c r="AR25" s="7" t="str">
        <f t="shared" si="34"/>
        <v/>
      </c>
      <c r="AS25" s="7" t="str">
        <f t="shared" si="35"/>
        <v/>
      </c>
      <c r="AT25" s="7" t="str">
        <f t="shared" si="36"/>
        <v/>
      </c>
      <c r="AU25" s="7" t="str">
        <f t="shared" si="37"/>
        <v/>
      </c>
      <c r="AV25" s="7">
        <f t="shared" si="38"/>
        <v>8.0240722166499499E-3</v>
      </c>
      <c r="AW25" s="7" t="str">
        <f t="shared" si="39"/>
        <v/>
      </c>
      <c r="AX25" s="7" t="str">
        <f t="shared" si="40"/>
        <v/>
      </c>
      <c r="AY25" s="7" t="str">
        <f t="shared" si="41"/>
        <v/>
      </c>
      <c r="AZ25" s="7" t="str">
        <f t="shared" si="42"/>
        <v/>
      </c>
      <c r="BA25" s="7" t="str">
        <f t="shared" si="43"/>
        <v/>
      </c>
      <c r="BB25" s="7" t="str">
        <f t="shared" si="44"/>
        <v/>
      </c>
      <c r="BC25" s="7" t="str">
        <f t="shared" si="45"/>
        <v/>
      </c>
      <c r="BD25" s="7" t="str">
        <f t="shared" si="46"/>
        <v/>
      </c>
      <c r="BE25" s="7" t="str">
        <f t="shared" si="47"/>
        <v/>
      </c>
      <c r="BF25" s="7" t="str">
        <f t="shared" si="48"/>
        <v/>
      </c>
      <c r="BG25" s="7" t="str">
        <f t="shared" si="49"/>
        <v/>
      </c>
      <c r="BH25" s="7" t="str">
        <f t="shared" si="50"/>
        <v/>
      </c>
      <c r="BI25" s="7" t="str">
        <f t="shared" si="51"/>
        <v/>
      </c>
      <c r="BJ25" s="7" t="str">
        <f t="shared" si="52"/>
        <v/>
      </c>
      <c r="BK25" s="7" t="str">
        <f t="shared" si="53"/>
        <v/>
      </c>
      <c r="BL25" s="7" t="str">
        <f t="shared" si="54"/>
        <v/>
      </c>
      <c r="BM25" s="7" t="str">
        <f t="shared" si="54"/>
        <v/>
      </c>
      <c r="BN25" s="7">
        <f t="shared" si="55"/>
        <v>1.0030090270812437E-2</v>
      </c>
      <c r="BO25">
        <v>2025</v>
      </c>
      <c r="BP25" s="10">
        <v>45766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/>
      <c r="BZ25" s="4">
        <v>1</v>
      </c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A25">
        <v>2025</v>
      </c>
      <c r="DB25" s="10">
        <v>45786</v>
      </c>
      <c r="DK25">
        <v>1</v>
      </c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/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28"/>
        <v>49</v>
      </c>
      <c r="AM26" s="7" t="str">
        <f t="shared" si="29"/>
        <v/>
      </c>
      <c r="AN26" s="7" t="str">
        <f t="shared" si="30"/>
        <v/>
      </c>
      <c r="AO26" s="7" t="str">
        <f t="shared" si="31"/>
        <v/>
      </c>
      <c r="AP26" s="7">
        <f t="shared" si="32"/>
        <v>1.3368983957219251E-3</v>
      </c>
      <c r="AQ26" s="7">
        <f t="shared" si="33"/>
        <v>8.0213903743315516E-3</v>
      </c>
      <c r="AR26" s="7" t="str">
        <f t="shared" si="34"/>
        <v/>
      </c>
      <c r="AS26" s="7">
        <f t="shared" si="35"/>
        <v>5.3475935828877004E-2</v>
      </c>
      <c r="AT26" s="7" t="str">
        <f t="shared" si="36"/>
        <v/>
      </c>
      <c r="AU26" s="7" t="str">
        <f t="shared" si="37"/>
        <v/>
      </c>
      <c r="AV26" s="7" t="str">
        <f t="shared" si="38"/>
        <v/>
      </c>
      <c r="AW26" s="7" t="str">
        <f t="shared" si="39"/>
        <v/>
      </c>
      <c r="AX26" s="7" t="str">
        <f t="shared" si="40"/>
        <v/>
      </c>
      <c r="AY26" s="7" t="str">
        <f t="shared" si="41"/>
        <v/>
      </c>
      <c r="AZ26" s="7" t="str">
        <f t="shared" si="42"/>
        <v/>
      </c>
      <c r="BA26" s="7" t="str">
        <f t="shared" si="43"/>
        <v/>
      </c>
      <c r="BB26" s="7" t="str">
        <f t="shared" si="44"/>
        <v/>
      </c>
      <c r="BC26" s="7" t="str">
        <f t="shared" si="45"/>
        <v/>
      </c>
      <c r="BD26" s="7" t="str">
        <f t="shared" si="46"/>
        <v/>
      </c>
      <c r="BE26" s="7" t="str">
        <f t="shared" si="47"/>
        <v/>
      </c>
      <c r="BF26" s="7" t="str">
        <f t="shared" si="48"/>
        <v/>
      </c>
      <c r="BG26" s="7" t="str">
        <f t="shared" si="49"/>
        <v/>
      </c>
      <c r="BH26" s="7" t="str">
        <f t="shared" si="50"/>
        <v/>
      </c>
      <c r="BI26" s="7" t="str">
        <f t="shared" si="51"/>
        <v/>
      </c>
      <c r="BJ26" s="7" t="str">
        <f t="shared" si="52"/>
        <v/>
      </c>
      <c r="BK26" s="7" t="str">
        <f t="shared" si="53"/>
        <v/>
      </c>
      <c r="BL26" s="7" t="str">
        <f t="shared" si="54"/>
        <v/>
      </c>
      <c r="BM26" s="7" t="str">
        <f t="shared" si="54"/>
        <v/>
      </c>
      <c r="BN26" s="7">
        <f t="shared" si="55"/>
        <v>6.550802139037433E-2</v>
      </c>
      <c r="BO26">
        <v>2025</v>
      </c>
      <c r="BP26" s="10">
        <v>45767</v>
      </c>
      <c r="BQ26" s="4"/>
      <c r="BR26" s="4"/>
      <c r="BS26" s="4"/>
      <c r="BT26" s="4"/>
      <c r="BU26" s="4"/>
      <c r="BV26" s="4"/>
      <c r="BW26" s="4"/>
      <c r="BX26" s="4">
        <v>1</v>
      </c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A26">
        <v>2025</v>
      </c>
      <c r="DB26" s="10">
        <v>45787</v>
      </c>
      <c r="DT26">
        <v>1</v>
      </c>
      <c r="DU26">
        <v>1</v>
      </c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152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/>
      <c r="Q27" s="99"/>
      <c r="R27" s="99"/>
      <c r="S27" s="99"/>
      <c r="T27" s="99"/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28"/>
        <v>53</v>
      </c>
      <c r="AM27" s="7" t="str">
        <f t="shared" si="29"/>
        <v/>
      </c>
      <c r="AN27" s="7" t="str">
        <f t="shared" si="30"/>
        <v/>
      </c>
      <c r="AO27" s="7" t="str">
        <f t="shared" si="31"/>
        <v/>
      </c>
      <c r="AP27" s="7" t="str">
        <f t="shared" si="32"/>
        <v/>
      </c>
      <c r="AQ27" s="7">
        <f t="shared" si="33"/>
        <v>1.2062726176115801E-3</v>
      </c>
      <c r="AR27" s="7" t="str">
        <f t="shared" si="34"/>
        <v/>
      </c>
      <c r="AS27" s="7">
        <f t="shared" si="35"/>
        <v>6.2726176115802168E-2</v>
      </c>
      <c r="AT27" s="7" t="str">
        <f t="shared" si="36"/>
        <v/>
      </c>
      <c r="AU27" s="7" t="str">
        <f t="shared" si="37"/>
        <v/>
      </c>
      <c r="AV27" s="7" t="str">
        <f t="shared" si="38"/>
        <v/>
      </c>
      <c r="AW27" s="7" t="str">
        <f t="shared" si="39"/>
        <v/>
      </c>
      <c r="AX27" s="7" t="str">
        <f t="shared" si="40"/>
        <v/>
      </c>
      <c r="AY27" s="7" t="str">
        <f t="shared" si="41"/>
        <v/>
      </c>
      <c r="AZ27" s="7" t="str">
        <f t="shared" si="42"/>
        <v/>
      </c>
      <c r="BA27" s="7" t="str">
        <f t="shared" si="43"/>
        <v/>
      </c>
      <c r="BB27" s="7" t="str">
        <f t="shared" si="44"/>
        <v/>
      </c>
      <c r="BC27" s="7" t="str">
        <f t="shared" si="45"/>
        <v/>
      </c>
      <c r="BD27" s="7" t="str">
        <f t="shared" si="46"/>
        <v/>
      </c>
      <c r="BE27" s="7" t="str">
        <f t="shared" si="47"/>
        <v/>
      </c>
      <c r="BF27" s="7" t="str">
        <f t="shared" si="48"/>
        <v/>
      </c>
      <c r="BG27" s="7" t="str">
        <f t="shared" si="49"/>
        <v/>
      </c>
      <c r="BH27" s="7" t="str">
        <f t="shared" si="50"/>
        <v/>
      </c>
      <c r="BI27" s="7" t="str">
        <f t="shared" si="51"/>
        <v/>
      </c>
      <c r="BJ27" s="7" t="str">
        <f t="shared" si="52"/>
        <v/>
      </c>
      <c r="BK27" s="7" t="str">
        <f t="shared" si="53"/>
        <v/>
      </c>
      <c r="BL27" s="7" t="str">
        <f t="shared" si="54"/>
        <v/>
      </c>
      <c r="BM27" s="7" t="str">
        <f t="shared" si="54"/>
        <v/>
      </c>
      <c r="BN27" s="7">
        <f t="shared" si="55"/>
        <v>6.3932448733413749E-2</v>
      </c>
      <c r="BO27">
        <v>2025</v>
      </c>
      <c r="BP27" s="10">
        <v>45768</v>
      </c>
      <c r="BQ27" s="4"/>
      <c r="BR27" s="4"/>
      <c r="BS27" s="4">
        <v>1</v>
      </c>
      <c r="BT27" s="4"/>
      <c r="BU27" s="4"/>
      <c r="BV27" s="4"/>
      <c r="BW27" s="4"/>
      <c r="BX27" s="4">
        <v>1</v>
      </c>
      <c r="BY27" s="4"/>
      <c r="BZ27" s="4"/>
      <c r="CA27" s="4"/>
      <c r="CB27" s="4"/>
      <c r="CC27" s="4"/>
      <c r="CD27" s="4"/>
      <c r="CE27" s="4"/>
      <c r="CF27" s="4"/>
      <c r="CG27" s="4"/>
      <c r="CH27" s="4">
        <v>1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A27">
        <v>2025</v>
      </c>
      <c r="DB27" s="10">
        <v>45788</v>
      </c>
      <c r="DC27">
        <v>1</v>
      </c>
      <c r="DI27">
        <v>1</v>
      </c>
      <c r="DP27">
        <v>2</v>
      </c>
      <c r="DQ27">
        <v>1</v>
      </c>
      <c r="DU27">
        <v>1</v>
      </c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150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/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28"/>
        <v>31</v>
      </c>
      <c r="AM28" s="7" t="str">
        <f t="shared" si="29"/>
        <v/>
      </c>
      <c r="AN28" s="7" t="str">
        <f t="shared" si="30"/>
        <v/>
      </c>
      <c r="AO28" s="7" t="str">
        <f t="shared" si="31"/>
        <v/>
      </c>
      <c r="AP28" s="7" t="str">
        <f t="shared" si="32"/>
        <v/>
      </c>
      <c r="AQ28" s="7" t="str">
        <f t="shared" si="33"/>
        <v/>
      </c>
      <c r="AR28" s="7" t="str">
        <f t="shared" si="34"/>
        <v/>
      </c>
      <c r="AS28" s="7">
        <f t="shared" si="35"/>
        <v>3.875E-2</v>
      </c>
      <c r="AT28" s="7" t="str">
        <f t="shared" si="36"/>
        <v/>
      </c>
      <c r="AU28" s="7" t="str">
        <f t="shared" si="37"/>
        <v/>
      </c>
      <c r="AV28" s="7" t="str">
        <f t="shared" si="38"/>
        <v/>
      </c>
      <c r="AW28" s="7" t="str">
        <f t="shared" si="39"/>
        <v/>
      </c>
      <c r="AX28" s="7" t="str">
        <f t="shared" si="40"/>
        <v/>
      </c>
      <c r="AY28" s="7" t="str">
        <f t="shared" si="41"/>
        <v/>
      </c>
      <c r="AZ28" s="7" t="str">
        <f t="shared" si="42"/>
        <v/>
      </c>
      <c r="BA28" s="7" t="str">
        <f t="shared" si="43"/>
        <v/>
      </c>
      <c r="BB28" s="7" t="str">
        <f t="shared" si="44"/>
        <v/>
      </c>
      <c r="BC28" s="7" t="str">
        <f t="shared" si="45"/>
        <v/>
      </c>
      <c r="BD28" s="7" t="str">
        <f t="shared" si="46"/>
        <v/>
      </c>
      <c r="BE28" s="7" t="str">
        <f t="shared" si="47"/>
        <v/>
      </c>
      <c r="BF28" s="7" t="str">
        <f t="shared" si="48"/>
        <v/>
      </c>
      <c r="BG28" s="7" t="str">
        <f t="shared" si="49"/>
        <v/>
      </c>
      <c r="BH28" s="7" t="str">
        <f t="shared" si="50"/>
        <v/>
      </c>
      <c r="BI28" s="7" t="str">
        <f t="shared" si="51"/>
        <v/>
      </c>
      <c r="BJ28" s="7" t="str">
        <f t="shared" si="52"/>
        <v/>
      </c>
      <c r="BK28" s="7" t="str">
        <f t="shared" si="53"/>
        <v/>
      </c>
      <c r="BL28" s="7" t="str">
        <f t="shared" si="54"/>
        <v/>
      </c>
      <c r="BM28" s="7" t="str">
        <f t="shared" si="54"/>
        <v/>
      </c>
      <c r="BN28" s="7">
        <f t="shared" si="55"/>
        <v>3.875E-2</v>
      </c>
      <c r="BO28">
        <v>2025</v>
      </c>
      <c r="BP28" s="10">
        <v>45769</v>
      </c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>
        <v>1</v>
      </c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A28">
        <v>2025</v>
      </c>
      <c r="DB28" s="10">
        <v>45789</v>
      </c>
      <c r="DC28">
        <v>1</v>
      </c>
      <c r="DI28">
        <v>2</v>
      </c>
      <c r="DR28">
        <v>1</v>
      </c>
      <c r="DU28">
        <v>1</v>
      </c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28"/>
        <v>16</v>
      </c>
      <c r="AM29" s="7" t="str">
        <f t="shared" si="29"/>
        <v/>
      </c>
      <c r="AN29" s="7" t="str">
        <f t="shared" si="30"/>
        <v/>
      </c>
      <c r="AO29" s="7" t="str">
        <f t="shared" si="31"/>
        <v/>
      </c>
      <c r="AP29" s="7" t="str">
        <f t="shared" si="32"/>
        <v/>
      </c>
      <c r="AQ29" s="7" t="str">
        <f t="shared" si="33"/>
        <v/>
      </c>
      <c r="AR29" s="7" t="str">
        <f t="shared" si="34"/>
        <v/>
      </c>
      <c r="AS29" s="7" t="str">
        <f t="shared" si="35"/>
        <v/>
      </c>
      <c r="AT29" s="7" t="str">
        <f t="shared" si="36"/>
        <v/>
      </c>
      <c r="AU29" s="7" t="str">
        <f t="shared" si="37"/>
        <v/>
      </c>
      <c r="AV29" s="7" t="str">
        <f t="shared" si="38"/>
        <v/>
      </c>
      <c r="AW29" s="7" t="str">
        <f t="shared" si="39"/>
        <v/>
      </c>
      <c r="AX29" s="7" t="str">
        <f t="shared" si="40"/>
        <v/>
      </c>
      <c r="AY29" s="7">
        <f t="shared" si="41"/>
        <v>4.1701417848206837E-3</v>
      </c>
      <c r="AZ29" s="7" t="str">
        <f t="shared" si="42"/>
        <v/>
      </c>
      <c r="BA29" s="7" t="str">
        <f t="shared" si="43"/>
        <v/>
      </c>
      <c r="BB29" s="7" t="str">
        <f t="shared" si="44"/>
        <v/>
      </c>
      <c r="BC29" s="7" t="str">
        <f t="shared" si="45"/>
        <v/>
      </c>
      <c r="BD29" s="7" t="str">
        <f t="shared" si="46"/>
        <v/>
      </c>
      <c r="BE29" s="7" t="str">
        <f t="shared" si="47"/>
        <v/>
      </c>
      <c r="BF29" s="7">
        <f t="shared" si="48"/>
        <v>1.6680567139282735E-3</v>
      </c>
      <c r="BG29" s="7" t="str">
        <f t="shared" si="49"/>
        <v/>
      </c>
      <c r="BH29" s="7" t="str">
        <f t="shared" si="50"/>
        <v/>
      </c>
      <c r="BI29" s="7" t="str">
        <f t="shared" si="51"/>
        <v/>
      </c>
      <c r="BJ29" s="7" t="str">
        <f t="shared" si="52"/>
        <v/>
      </c>
      <c r="BK29" s="7" t="str">
        <f t="shared" si="53"/>
        <v/>
      </c>
      <c r="BL29" s="7" t="str">
        <f t="shared" si="54"/>
        <v/>
      </c>
      <c r="BM29" s="7" t="str">
        <f t="shared" si="54"/>
        <v/>
      </c>
      <c r="BN29" s="7">
        <f t="shared" si="55"/>
        <v>1.3344453711426188E-2</v>
      </c>
      <c r="BO29">
        <v>2025</v>
      </c>
      <c r="BP29" s="10">
        <v>45770</v>
      </c>
      <c r="BQ29" s="4"/>
      <c r="BR29" s="4">
        <v>1</v>
      </c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>
        <v>1</v>
      </c>
      <c r="CD29" s="4">
        <v>1</v>
      </c>
      <c r="CE29" s="4">
        <v>1</v>
      </c>
      <c r="CF29" s="4"/>
      <c r="CG29" s="4"/>
      <c r="CH29" s="4"/>
      <c r="CI29" s="4">
        <v>1</v>
      </c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A29">
        <v>2025</v>
      </c>
      <c r="DB29" s="10">
        <v>45790</v>
      </c>
      <c r="DQ29">
        <v>1</v>
      </c>
      <c r="DT29">
        <v>1</v>
      </c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499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>
        <v>89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28"/>
        <v>89</v>
      </c>
      <c r="AM30" s="7" t="str">
        <f t="shared" si="29"/>
        <v/>
      </c>
      <c r="AN30" s="7" t="str">
        <f t="shared" si="30"/>
        <v/>
      </c>
      <c r="AO30" s="7" t="str">
        <f t="shared" si="31"/>
        <v/>
      </c>
      <c r="AP30" s="7" t="str">
        <f t="shared" si="32"/>
        <v/>
      </c>
      <c r="AQ30" s="7" t="str">
        <f t="shared" si="33"/>
        <v/>
      </c>
      <c r="AR30" s="7" t="str">
        <f t="shared" si="34"/>
        <v/>
      </c>
      <c r="AS30" s="7" t="str">
        <f t="shared" si="35"/>
        <v/>
      </c>
      <c r="AT30" s="7" t="str">
        <f t="shared" si="36"/>
        <v/>
      </c>
      <c r="AU30" s="7" t="str">
        <f t="shared" si="37"/>
        <v/>
      </c>
      <c r="AV30" s="7" t="str">
        <f t="shared" si="38"/>
        <v/>
      </c>
      <c r="AW30" s="7" t="str">
        <f t="shared" si="39"/>
        <v/>
      </c>
      <c r="AX30" s="7" t="str">
        <f t="shared" si="40"/>
        <v/>
      </c>
      <c r="AY30" s="7" t="str">
        <f t="shared" si="41"/>
        <v/>
      </c>
      <c r="AZ30" s="7" t="str">
        <f t="shared" si="42"/>
        <v/>
      </c>
      <c r="BA30" s="7" t="str">
        <f t="shared" si="43"/>
        <v/>
      </c>
      <c r="BB30" s="7" t="str">
        <f t="shared" si="44"/>
        <v/>
      </c>
      <c r="BC30" s="7">
        <f t="shared" si="45"/>
        <v>0.17835671342685372</v>
      </c>
      <c r="BD30" s="7" t="str">
        <f t="shared" si="46"/>
        <v/>
      </c>
      <c r="BE30" s="7" t="str">
        <f t="shared" si="47"/>
        <v/>
      </c>
      <c r="BF30" s="7" t="str">
        <f t="shared" si="48"/>
        <v/>
      </c>
      <c r="BG30" s="7" t="str">
        <f t="shared" si="49"/>
        <v/>
      </c>
      <c r="BH30" s="7" t="str">
        <f t="shared" si="50"/>
        <v/>
      </c>
      <c r="BI30" s="7" t="str">
        <f t="shared" si="51"/>
        <v/>
      </c>
      <c r="BJ30" s="7" t="str">
        <f t="shared" si="52"/>
        <v/>
      </c>
      <c r="BK30" s="7" t="str">
        <f t="shared" si="53"/>
        <v/>
      </c>
      <c r="BL30" s="7" t="str">
        <f t="shared" si="54"/>
        <v/>
      </c>
      <c r="BM30" s="7" t="str">
        <f t="shared" si="54"/>
        <v/>
      </c>
      <c r="BN30" s="7">
        <f t="shared" si="55"/>
        <v>0.17835671342685372</v>
      </c>
      <c r="BO30">
        <v>2025</v>
      </c>
      <c r="BP30" s="10">
        <v>45771</v>
      </c>
      <c r="BQ30" s="4"/>
      <c r="BR30" s="4"/>
      <c r="BS30" s="4"/>
      <c r="BT30" s="4">
        <v>1</v>
      </c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>
        <v>1</v>
      </c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A30">
        <v>2025</v>
      </c>
      <c r="DB30" s="10">
        <v>45791</v>
      </c>
      <c r="DC30">
        <v>1</v>
      </c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276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28"/>
        <v>1</v>
      </c>
      <c r="AM31" s="7" t="str">
        <f t="shared" si="29"/>
        <v/>
      </c>
      <c r="AN31" s="7" t="str">
        <f t="shared" si="30"/>
        <v/>
      </c>
      <c r="AO31" s="7" t="str">
        <f t="shared" si="31"/>
        <v/>
      </c>
      <c r="AP31" s="7" t="str">
        <f t="shared" si="32"/>
        <v/>
      </c>
      <c r="AQ31" s="7" t="str">
        <f t="shared" si="33"/>
        <v/>
      </c>
      <c r="AR31" s="7" t="str">
        <f t="shared" si="34"/>
        <v/>
      </c>
      <c r="AS31" s="7">
        <f t="shared" si="35"/>
        <v>2.1276595744680851E-2</v>
      </c>
      <c r="AT31" s="7" t="str">
        <f t="shared" si="36"/>
        <v/>
      </c>
      <c r="AU31" s="7" t="str">
        <f t="shared" si="37"/>
        <v/>
      </c>
      <c r="AV31" s="7" t="str">
        <f t="shared" si="38"/>
        <v/>
      </c>
      <c r="AW31" s="7" t="str">
        <f t="shared" si="39"/>
        <v/>
      </c>
      <c r="AX31" s="7" t="str">
        <f t="shared" si="40"/>
        <v/>
      </c>
      <c r="AY31" s="7" t="str">
        <f t="shared" si="41"/>
        <v/>
      </c>
      <c r="AZ31" s="7" t="str">
        <f t="shared" si="42"/>
        <v/>
      </c>
      <c r="BA31" s="7" t="str">
        <f t="shared" si="43"/>
        <v/>
      </c>
      <c r="BB31" s="7" t="str">
        <f t="shared" si="44"/>
        <v/>
      </c>
      <c r="BC31" s="7" t="str">
        <f t="shared" si="45"/>
        <v/>
      </c>
      <c r="BD31" s="7" t="str">
        <f t="shared" si="46"/>
        <v/>
      </c>
      <c r="BE31" s="7" t="str">
        <f t="shared" si="47"/>
        <v/>
      </c>
      <c r="BF31" s="7" t="str">
        <f t="shared" si="48"/>
        <v/>
      </c>
      <c r="BG31" s="7" t="str">
        <f t="shared" si="49"/>
        <v/>
      </c>
      <c r="BH31" s="7" t="str">
        <f t="shared" si="50"/>
        <v/>
      </c>
      <c r="BI31" s="7" t="str">
        <f t="shared" si="51"/>
        <v/>
      </c>
      <c r="BJ31" s="7" t="str">
        <f t="shared" si="52"/>
        <v/>
      </c>
      <c r="BK31" s="7" t="str">
        <f t="shared" si="53"/>
        <v/>
      </c>
      <c r="BL31" s="7" t="str">
        <f t="shared" si="54"/>
        <v/>
      </c>
      <c r="BM31" s="7" t="str">
        <f t="shared" si="54"/>
        <v/>
      </c>
      <c r="BN31" s="7">
        <f t="shared" si="55"/>
        <v>2.1276595744680851E-2</v>
      </c>
      <c r="BO31">
        <v>2025</v>
      </c>
      <c r="BP31" s="10">
        <v>45772</v>
      </c>
      <c r="BQ31" s="4"/>
      <c r="BR31" s="4">
        <v>1</v>
      </c>
      <c r="BS31" s="4">
        <v>1</v>
      </c>
      <c r="BT31" s="4"/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>
        <v>2</v>
      </c>
      <c r="CF31" s="4"/>
      <c r="CG31" s="4"/>
      <c r="CH31" s="4"/>
      <c r="CI31" s="4">
        <v>1</v>
      </c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A31">
        <v>2025</v>
      </c>
      <c r="DB31" s="10">
        <v>45793</v>
      </c>
      <c r="DF31">
        <v>1</v>
      </c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28"/>
        <v>1</v>
      </c>
      <c r="AM32" s="7" t="str">
        <f t="shared" si="29"/>
        <v/>
      </c>
      <c r="AN32" s="7" t="str">
        <f t="shared" si="30"/>
        <v/>
      </c>
      <c r="AO32" s="7" t="str">
        <f t="shared" si="31"/>
        <v/>
      </c>
      <c r="AP32" s="7" t="str">
        <f t="shared" si="32"/>
        <v/>
      </c>
      <c r="AQ32" s="7" t="str">
        <f t="shared" si="33"/>
        <v/>
      </c>
      <c r="AR32" s="7" t="str">
        <f t="shared" si="34"/>
        <v/>
      </c>
      <c r="AS32" s="7" t="str">
        <f t="shared" si="35"/>
        <v/>
      </c>
      <c r="AT32" s="7" t="str">
        <f t="shared" si="36"/>
        <v/>
      </c>
      <c r="AU32" s="7" t="str">
        <f t="shared" si="37"/>
        <v/>
      </c>
      <c r="AV32" s="7" t="str">
        <f t="shared" si="38"/>
        <v/>
      </c>
      <c r="AW32" s="7" t="str">
        <f t="shared" si="39"/>
        <v/>
      </c>
      <c r="AX32" s="7" t="str">
        <f t="shared" si="40"/>
        <v/>
      </c>
      <c r="AY32" s="7" t="str">
        <f t="shared" si="41"/>
        <v/>
      </c>
      <c r="AZ32" s="7" t="str">
        <f t="shared" si="42"/>
        <v/>
      </c>
      <c r="BA32" s="7" t="str">
        <f t="shared" si="43"/>
        <v/>
      </c>
      <c r="BB32" s="7" t="str">
        <f t="shared" si="44"/>
        <v/>
      </c>
      <c r="BC32" s="7" t="str">
        <f t="shared" si="45"/>
        <v/>
      </c>
      <c r="BD32" s="7" t="str">
        <f t="shared" si="46"/>
        <v/>
      </c>
      <c r="BE32" s="7" t="str">
        <f t="shared" si="47"/>
        <v/>
      </c>
      <c r="BF32" s="7" t="str">
        <f t="shared" si="48"/>
        <v/>
      </c>
      <c r="BG32" s="7" t="str">
        <f t="shared" si="49"/>
        <v/>
      </c>
      <c r="BH32" s="7" t="str">
        <f t="shared" si="50"/>
        <v/>
      </c>
      <c r="BI32" s="7" t="str">
        <f t="shared" si="51"/>
        <v/>
      </c>
      <c r="BJ32" s="7" t="str">
        <f t="shared" si="52"/>
        <v/>
      </c>
      <c r="BK32" s="7" t="str">
        <f t="shared" si="53"/>
        <v/>
      </c>
      <c r="BL32" s="7" t="str">
        <f t="shared" si="54"/>
        <v/>
      </c>
      <c r="BM32" s="7" t="str">
        <f t="shared" si="54"/>
        <v/>
      </c>
      <c r="BN32" s="7">
        <f t="shared" si="55"/>
        <v>5.0000000000000001E-3</v>
      </c>
      <c r="BO32">
        <v>2025</v>
      </c>
      <c r="BP32" s="10">
        <v>45773</v>
      </c>
      <c r="BQ32" s="4">
        <v>1</v>
      </c>
      <c r="BR32" s="4"/>
      <c r="BS32" s="4"/>
      <c r="BT32" s="4"/>
      <c r="BU32" s="4"/>
      <c r="BV32" s="4"/>
      <c r="BW32" s="4">
        <v>1</v>
      </c>
      <c r="BX32" s="4"/>
      <c r="BY32" s="4"/>
      <c r="BZ32" s="4"/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A32">
        <v>2025</v>
      </c>
      <c r="DB32" s="10">
        <v>45794</v>
      </c>
      <c r="DI32">
        <v>1</v>
      </c>
      <c r="DK32">
        <v>1</v>
      </c>
      <c r="DO32">
        <v>1</v>
      </c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10</v>
      </c>
      <c r="U33" s="98"/>
      <c r="V33" s="99">
        <v>1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28"/>
        <v>30</v>
      </c>
      <c r="AM33" s="7" t="str">
        <f t="shared" si="29"/>
        <v/>
      </c>
      <c r="AN33" s="7" t="str">
        <f t="shared" si="30"/>
        <v/>
      </c>
      <c r="AO33" s="7" t="str">
        <f t="shared" si="31"/>
        <v/>
      </c>
      <c r="AP33" s="7">
        <f t="shared" si="32"/>
        <v>5.2401746724890829E-3</v>
      </c>
      <c r="AQ33" s="7" t="str">
        <f t="shared" si="33"/>
        <v/>
      </c>
      <c r="AR33" s="7" t="str">
        <f t="shared" si="34"/>
        <v/>
      </c>
      <c r="AS33" s="7">
        <f t="shared" si="35"/>
        <v>2.9112081513828241E-4</v>
      </c>
      <c r="AT33" s="7" t="str">
        <f t="shared" si="36"/>
        <v/>
      </c>
      <c r="AU33" s="7" t="str">
        <f t="shared" si="37"/>
        <v/>
      </c>
      <c r="AV33" s="7" t="str">
        <f t="shared" si="38"/>
        <v/>
      </c>
      <c r="AW33" s="7" t="str">
        <f t="shared" si="39"/>
        <v/>
      </c>
      <c r="AX33" s="7" t="str">
        <f t="shared" si="40"/>
        <v/>
      </c>
      <c r="AY33" s="7">
        <f t="shared" si="41"/>
        <v>2.911208151382824E-3</v>
      </c>
      <c r="AZ33" s="7" t="str">
        <f t="shared" si="42"/>
        <v/>
      </c>
      <c r="BA33" s="7" t="str">
        <f t="shared" si="43"/>
        <v/>
      </c>
      <c r="BB33" s="7" t="str">
        <f t="shared" si="44"/>
        <v/>
      </c>
      <c r="BC33" s="7" t="str">
        <f t="shared" si="45"/>
        <v/>
      </c>
      <c r="BD33" s="7" t="str">
        <f t="shared" si="46"/>
        <v/>
      </c>
      <c r="BE33" s="7" t="str">
        <f t="shared" si="47"/>
        <v/>
      </c>
      <c r="BF33" s="7" t="str">
        <f t="shared" si="48"/>
        <v/>
      </c>
      <c r="BG33" s="7" t="str">
        <f t="shared" si="49"/>
        <v/>
      </c>
      <c r="BH33" s="7" t="str">
        <f t="shared" si="50"/>
        <v/>
      </c>
      <c r="BI33" s="7" t="str">
        <f t="shared" si="51"/>
        <v/>
      </c>
      <c r="BJ33" s="7" t="str">
        <f t="shared" si="52"/>
        <v/>
      </c>
      <c r="BK33" s="7" t="str">
        <f t="shared" si="53"/>
        <v/>
      </c>
      <c r="BL33" s="7" t="str">
        <f t="shared" si="54"/>
        <v/>
      </c>
      <c r="BM33" s="7" t="str">
        <f t="shared" si="54"/>
        <v/>
      </c>
      <c r="BN33" s="7">
        <f t="shared" si="55"/>
        <v>8.7336244541484712E-3</v>
      </c>
      <c r="BO33">
        <v>2025</v>
      </c>
      <c r="BP33" s="10">
        <v>45774</v>
      </c>
      <c r="BQ33" s="4"/>
      <c r="BR33" s="4"/>
      <c r="BS33" s="4"/>
      <c r="BT33" s="4"/>
      <c r="BU33" s="4"/>
      <c r="BV33" s="4"/>
      <c r="BW33" s="4">
        <v>1</v>
      </c>
      <c r="BX33" s="4">
        <v>1</v>
      </c>
      <c r="BY33" s="4"/>
      <c r="BZ33" s="4">
        <v>1</v>
      </c>
      <c r="CA33" s="4"/>
      <c r="CB33" s="4">
        <v>2</v>
      </c>
      <c r="CC33" s="4">
        <v>1</v>
      </c>
      <c r="CD33" s="4">
        <v>1</v>
      </c>
      <c r="CE33" s="4"/>
      <c r="CF33" s="4">
        <v>1</v>
      </c>
      <c r="CG33" s="4"/>
      <c r="CH33" s="4">
        <v>1</v>
      </c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A33">
        <v>2025</v>
      </c>
      <c r="DB33" s="10">
        <v>45795</v>
      </c>
      <c r="DC33">
        <v>1</v>
      </c>
      <c r="DI33">
        <v>1</v>
      </c>
      <c r="DM33">
        <v>1</v>
      </c>
      <c r="DQ33">
        <v>1</v>
      </c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98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28"/>
        <v>11</v>
      </c>
      <c r="AM34" s="7" t="str">
        <f t="shared" si="29"/>
        <v/>
      </c>
      <c r="AN34" s="7" t="str">
        <f t="shared" si="30"/>
        <v/>
      </c>
      <c r="AO34" s="7" t="str">
        <f t="shared" si="31"/>
        <v/>
      </c>
      <c r="AP34" s="7" t="str">
        <f t="shared" si="32"/>
        <v/>
      </c>
      <c r="AQ34" s="7" t="str">
        <f t="shared" si="33"/>
        <v/>
      </c>
      <c r="AR34" s="7" t="str">
        <f t="shared" si="34"/>
        <v/>
      </c>
      <c r="AS34" s="7" t="str">
        <f t="shared" si="35"/>
        <v/>
      </c>
      <c r="AT34" s="7" t="str">
        <f t="shared" si="36"/>
        <v/>
      </c>
      <c r="AU34" s="7" t="str">
        <f t="shared" si="37"/>
        <v/>
      </c>
      <c r="AV34" s="7" t="str">
        <f t="shared" si="38"/>
        <v/>
      </c>
      <c r="AW34" s="7" t="str">
        <f t="shared" si="39"/>
        <v/>
      </c>
      <c r="AX34" s="7" t="str">
        <f t="shared" si="40"/>
        <v/>
      </c>
      <c r="AY34" s="7" t="str">
        <f t="shared" si="41"/>
        <v/>
      </c>
      <c r="AZ34" s="7" t="str">
        <f t="shared" si="42"/>
        <v/>
      </c>
      <c r="BA34" s="7" t="str">
        <f t="shared" si="43"/>
        <v/>
      </c>
      <c r="BB34" s="7" t="str">
        <f t="shared" si="44"/>
        <v/>
      </c>
      <c r="BC34" s="7" t="str">
        <f t="shared" si="45"/>
        <v/>
      </c>
      <c r="BD34" s="7" t="str">
        <f t="shared" si="46"/>
        <v/>
      </c>
      <c r="BE34" s="7" t="str">
        <f t="shared" si="47"/>
        <v/>
      </c>
      <c r="BF34" s="7" t="str">
        <f t="shared" si="48"/>
        <v/>
      </c>
      <c r="BG34" s="7" t="str">
        <f t="shared" si="49"/>
        <v/>
      </c>
      <c r="BH34" s="7" t="str">
        <f t="shared" si="50"/>
        <v/>
      </c>
      <c r="BI34" s="7" t="str">
        <f t="shared" si="51"/>
        <v/>
      </c>
      <c r="BJ34" s="7" t="str">
        <f t="shared" si="52"/>
        <v/>
      </c>
      <c r="BK34" s="7" t="str">
        <f t="shared" si="53"/>
        <v/>
      </c>
      <c r="BL34" s="7" t="str">
        <f t="shared" si="54"/>
        <v/>
      </c>
      <c r="BM34" s="7" t="str">
        <f t="shared" si="54"/>
        <v/>
      </c>
      <c r="BN34" s="7">
        <f t="shared" si="55"/>
        <v>3.5830618892508145E-2</v>
      </c>
      <c r="BO34">
        <v>2025</v>
      </c>
      <c r="BP34" s="10">
        <v>45775</v>
      </c>
      <c r="BQ34" s="4"/>
      <c r="BR34" s="4"/>
      <c r="BS34" s="4"/>
      <c r="BT34" s="4"/>
      <c r="BU34" s="4"/>
      <c r="BV34" s="4"/>
      <c r="BW34" s="4"/>
      <c r="BX34" s="4">
        <v>1</v>
      </c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>
        <v>2</v>
      </c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A34">
        <v>2025</v>
      </c>
      <c r="DB34" s="10">
        <v>45796</v>
      </c>
      <c r="DJ34">
        <v>1</v>
      </c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98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/>
      <c r="AE35" s="99"/>
      <c r="AF35" s="99"/>
      <c r="AG35" s="99"/>
      <c r="AH35" s="99"/>
      <c r="AI35" s="99"/>
      <c r="AJ35" s="99"/>
      <c r="AK35" s="4">
        <f t="shared" si="28"/>
        <v>12</v>
      </c>
      <c r="AM35" s="7" t="str">
        <f t="shared" si="29"/>
        <v/>
      </c>
      <c r="AN35" s="7" t="str">
        <f t="shared" si="30"/>
        <v/>
      </c>
      <c r="AO35" s="7" t="str">
        <f t="shared" si="31"/>
        <v/>
      </c>
      <c r="AP35" s="7" t="str">
        <f t="shared" si="32"/>
        <v/>
      </c>
      <c r="AQ35" s="7" t="str">
        <f t="shared" si="33"/>
        <v/>
      </c>
      <c r="AR35" s="7" t="str">
        <f t="shared" si="34"/>
        <v/>
      </c>
      <c r="AS35" s="7" t="str">
        <f t="shared" si="35"/>
        <v/>
      </c>
      <c r="AT35" s="7" t="str">
        <f t="shared" si="36"/>
        <v/>
      </c>
      <c r="AU35" s="7" t="str">
        <f t="shared" si="37"/>
        <v/>
      </c>
      <c r="AV35" s="7" t="str">
        <f t="shared" si="38"/>
        <v/>
      </c>
      <c r="AW35" s="7" t="str">
        <f t="shared" si="39"/>
        <v/>
      </c>
      <c r="AX35" s="7" t="str">
        <f t="shared" si="40"/>
        <v/>
      </c>
      <c r="AY35" s="7" t="str">
        <f t="shared" si="41"/>
        <v/>
      </c>
      <c r="AZ35" s="7" t="str">
        <f t="shared" si="42"/>
        <v/>
      </c>
      <c r="BA35" s="7" t="str">
        <f t="shared" si="43"/>
        <v/>
      </c>
      <c r="BB35" s="7" t="str">
        <f t="shared" si="44"/>
        <v/>
      </c>
      <c r="BC35" s="7" t="str">
        <f t="shared" si="45"/>
        <v/>
      </c>
      <c r="BD35" s="7" t="str">
        <f t="shared" si="46"/>
        <v/>
      </c>
      <c r="BE35" s="7" t="str">
        <f t="shared" si="47"/>
        <v/>
      </c>
      <c r="BF35" s="7">
        <f t="shared" si="48"/>
        <v>1.7543859649122807E-3</v>
      </c>
      <c r="BG35" s="7" t="str">
        <f t="shared" si="49"/>
        <v/>
      </c>
      <c r="BH35" s="7" t="str">
        <f t="shared" si="50"/>
        <v/>
      </c>
      <c r="BI35" s="7" t="str">
        <f t="shared" si="51"/>
        <v/>
      </c>
      <c r="BJ35" s="7" t="str">
        <f t="shared" si="52"/>
        <v/>
      </c>
      <c r="BK35" s="7" t="str">
        <f t="shared" si="53"/>
        <v/>
      </c>
      <c r="BL35" s="7" t="str">
        <f t="shared" si="54"/>
        <v/>
      </c>
      <c r="BM35" s="7" t="str">
        <f t="shared" si="54"/>
        <v/>
      </c>
      <c r="BN35" s="7">
        <f t="shared" si="55"/>
        <v>2.1052631578947368E-2</v>
      </c>
      <c r="BO35">
        <v>2025</v>
      </c>
      <c r="BP35" s="10">
        <v>45776</v>
      </c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>
        <v>1</v>
      </c>
      <c r="CC35" s="4"/>
      <c r="CD35" s="4"/>
      <c r="CE35" s="4"/>
      <c r="CF35" s="4"/>
      <c r="CG35" s="4"/>
      <c r="CH35" s="4">
        <v>1</v>
      </c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A35">
        <v>2025</v>
      </c>
      <c r="DB35" s="10">
        <v>45797</v>
      </c>
      <c r="DN35">
        <v>1</v>
      </c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98">
        <v>2025</v>
      </c>
      <c r="B36" s="98" t="s">
        <v>221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28"/>
        <v>2</v>
      </c>
      <c r="AM36" s="7" t="str">
        <f t="shared" si="29"/>
        <v/>
      </c>
      <c r="AN36" s="7" t="str">
        <f t="shared" si="30"/>
        <v/>
      </c>
      <c r="AO36" s="7">
        <f t="shared" si="31"/>
        <v>0.02</v>
      </c>
      <c r="AP36" s="7" t="str">
        <f t="shared" si="32"/>
        <v/>
      </c>
      <c r="AQ36" s="7" t="str">
        <f t="shared" si="33"/>
        <v/>
      </c>
      <c r="AR36" s="7" t="str">
        <f t="shared" si="34"/>
        <v/>
      </c>
      <c r="AS36" s="7" t="str">
        <f t="shared" si="35"/>
        <v/>
      </c>
      <c r="AT36" s="7" t="str">
        <f t="shared" si="36"/>
        <v/>
      </c>
      <c r="AU36" s="7" t="str">
        <f t="shared" si="37"/>
        <v/>
      </c>
      <c r="AV36" s="7" t="str">
        <f t="shared" si="38"/>
        <v/>
      </c>
      <c r="AW36" s="7" t="str">
        <f t="shared" si="39"/>
        <v/>
      </c>
      <c r="AX36" s="7" t="str">
        <f t="shared" si="40"/>
        <v/>
      </c>
      <c r="AY36" s="7" t="str">
        <f t="shared" si="41"/>
        <v/>
      </c>
      <c r="AZ36" s="7" t="str">
        <f t="shared" si="42"/>
        <v/>
      </c>
      <c r="BA36" s="7" t="str">
        <f t="shared" si="43"/>
        <v/>
      </c>
      <c r="BB36" s="7" t="str">
        <f t="shared" si="44"/>
        <v/>
      </c>
      <c r="BC36" s="7" t="str">
        <f t="shared" si="45"/>
        <v/>
      </c>
      <c r="BD36" s="7" t="str">
        <f t="shared" si="46"/>
        <v/>
      </c>
      <c r="BE36" s="7" t="str">
        <f t="shared" si="47"/>
        <v/>
      </c>
      <c r="BF36" s="7" t="str">
        <f t="shared" si="48"/>
        <v/>
      </c>
      <c r="BG36" s="7" t="str">
        <f t="shared" si="49"/>
        <v/>
      </c>
      <c r="BH36" s="7" t="str">
        <f t="shared" si="50"/>
        <v/>
      </c>
      <c r="BI36" s="7" t="str">
        <f t="shared" si="51"/>
        <v/>
      </c>
      <c r="BJ36" s="7" t="str">
        <f t="shared" si="52"/>
        <v/>
      </c>
      <c r="BK36" s="7" t="str">
        <f t="shared" si="53"/>
        <v/>
      </c>
      <c r="BL36" s="7" t="str">
        <f t="shared" si="54"/>
        <v/>
      </c>
      <c r="BM36" s="7" t="str">
        <f t="shared" si="54"/>
        <v/>
      </c>
      <c r="BN36" s="7">
        <f t="shared" si="55"/>
        <v>0.02</v>
      </c>
      <c r="BO36">
        <v>2025</v>
      </c>
      <c r="BP36" s="10">
        <v>45777</v>
      </c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>
        <v>1</v>
      </c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A36">
        <v>2025</v>
      </c>
      <c r="DB36" s="10">
        <v>45799</v>
      </c>
      <c r="DO36">
        <v>1</v>
      </c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98">
        <v>2025</v>
      </c>
      <c r="B37" s="98" t="s">
        <v>268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28"/>
        <v>1</v>
      </c>
      <c r="AM37" s="7" t="str">
        <f t="shared" si="29"/>
        <v/>
      </c>
      <c r="AN37" s="7" t="str">
        <f t="shared" si="30"/>
        <v/>
      </c>
      <c r="AO37" s="7" t="str">
        <f t="shared" si="31"/>
        <v/>
      </c>
      <c r="AP37" s="7" t="str">
        <f t="shared" si="32"/>
        <v/>
      </c>
      <c r="AQ37" s="7" t="str">
        <f t="shared" si="33"/>
        <v/>
      </c>
      <c r="AR37" s="7" t="str">
        <f t="shared" si="34"/>
        <v/>
      </c>
      <c r="AS37" s="7" t="str">
        <f t="shared" si="35"/>
        <v/>
      </c>
      <c r="AT37" s="7" t="str">
        <f t="shared" si="36"/>
        <v/>
      </c>
      <c r="AU37" s="7" t="str">
        <f t="shared" si="37"/>
        <v/>
      </c>
      <c r="AV37" s="7" t="str">
        <f t="shared" si="38"/>
        <v/>
      </c>
      <c r="AW37" s="7" t="str">
        <f t="shared" si="39"/>
        <v/>
      </c>
      <c r="AX37" s="7" t="str">
        <f t="shared" si="40"/>
        <v/>
      </c>
      <c r="AY37" s="7">
        <f t="shared" si="41"/>
        <v>5.9523809523809521E-3</v>
      </c>
      <c r="AZ37" s="7" t="str">
        <f t="shared" si="42"/>
        <v/>
      </c>
      <c r="BA37" s="7" t="str">
        <f t="shared" si="43"/>
        <v/>
      </c>
      <c r="BB37" s="7" t="str">
        <f t="shared" si="44"/>
        <v/>
      </c>
      <c r="BC37" s="7" t="str">
        <f t="shared" si="45"/>
        <v/>
      </c>
      <c r="BD37" s="7" t="str">
        <f t="shared" si="46"/>
        <v/>
      </c>
      <c r="BE37" s="7" t="str">
        <f t="shared" si="47"/>
        <v/>
      </c>
      <c r="BF37" s="7" t="str">
        <f t="shared" si="48"/>
        <v/>
      </c>
      <c r="BG37" s="7" t="str">
        <f t="shared" si="49"/>
        <v/>
      </c>
      <c r="BH37" s="7" t="str">
        <f t="shared" si="50"/>
        <v/>
      </c>
      <c r="BI37" s="7" t="str">
        <f t="shared" si="51"/>
        <v/>
      </c>
      <c r="BJ37" s="7" t="str">
        <f t="shared" si="52"/>
        <v/>
      </c>
      <c r="BK37" s="7" t="str">
        <f t="shared" si="53"/>
        <v/>
      </c>
      <c r="BL37" s="7" t="str">
        <f t="shared" si="54"/>
        <v/>
      </c>
      <c r="BM37" s="7" t="str">
        <f t="shared" si="54"/>
        <v/>
      </c>
      <c r="BN37" s="7">
        <f t="shared" si="55"/>
        <v>5.9523809523809521E-3</v>
      </c>
      <c r="BO37">
        <v>2025</v>
      </c>
      <c r="BP37" s="10">
        <v>45778</v>
      </c>
      <c r="BQ37" s="4"/>
      <c r="BR37" s="4">
        <v>1</v>
      </c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>
        <v>1</v>
      </c>
      <c r="CF37" s="4"/>
      <c r="CG37" s="4"/>
      <c r="CH37" s="4"/>
      <c r="CI37" s="4">
        <v>2</v>
      </c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A37">
        <v>2025</v>
      </c>
      <c r="DB37" s="10">
        <v>45801</v>
      </c>
      <c r="DJ37">
        <v>1</v>
      </c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98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1</v>
      </c>
      <c r="AD38" s="99"/>
      <c r="AE38" s="99"/>
      <c r="AF38" s="99"/>
      <c r="AG38" s="99"/>
      <c r="AH38" s="99"/>
      <c r="AI38" s="99"/>
      <c r="AJ38" s="99"/>
      <c r="AK38" s="4">
        <f t="shared" si="28"/>
        <v>1</v>
      </c>
      <c r="AM38" s="7" t="str">
        <f t="shared" si="29"/>
        <v/>
      </c>
      <c r="AN38" s="7" t="str">
        <f t="shared" si="30"/>
        <v/>
      </c>
      <c r="AO38" s="7" t="str">
        <f t="shared" si="31"/>
        <v/>
      </c>
      <c r="AP38" s="7" t="str">
        <f t="shared" si="32"/>
        <v/>
      </c>
      <c r="AQ38" s="7" t="str">
        <f t="shared" si="33"/>
        <v/>
      </c>
      <c r="AR38" s="7" t="str">
        <f t="shared" si="34"/>
        <v/>
      </c>
      <c r="AS38" s="7" t="str">
        <f t="shared" si="35"/>
        <v/>
      </c>
      <c r="AT38" s="7" t="str">
        <f t="shared" si="36"/>
        <v/>
      </c>
      <c r="AU38" s="7" t="str">
        <f t="shared" si="37"/>
        <v/>
      </c>
      <c r="AV38" s="7" t="str">
        <f t="shared" si="38"/>
        <v/>
      </c>
      <c r="AW38" s="7" t="str">
        <f t="shared" si="39"/>
        <v/>
      </c>
      <c r="AX38" s="7" t="str">
        <f t="shared" si="40"/>
        <v/>
      </c>
      <c r="AY38" s="7" t="str">
        <f t="shared" si="41"/>
        <v/>
      </c>
      <c r="AZ38" s="7" t="str">
        <f t="shared" si="42"/>
        <v/>
      </c>
      <c r="BA38" s="7" t="str">
        <f t="shared" si="43"/>
        <v/>
      </c>
      <c r="BB38" s="7" t="str">
        <f t="shared" si="44"/>
        <v/>
      </c>
      <c r="BC38" s="7" t="str">
        <f t="shared" si="45"/>
        <v/>
      </c>
      <c r="BD38" s="7" t="str">
        <f t="shared" si="46"/>
        <v/>
      </c>
      <c r="BE38" s="7" t="str">
        <f t="shared" si="47"/>
        <v/>
      </c>
      <c r="BF38" s="7">
        <f t="shared" si="48"/>
        <v>9.433962264150943E-3</v>
      </c>
      <c r="BG38" s="7" t="str">
        <f t="shared" si="49"/>
        <v/>
      </c>
      <c r="BH38" s="7" t="str">
        <f t="shared" si="50"/>
        <v/>
      </c>
      <c r="BI38" s="7" t="str">
        <f t="shared" si="51"/>
        <v/>
      </c>
      <c r="BJ38" s="7" t="str">
        <f t="shared" si="52"/>
        <v/>
      </c>
      <c r="BK38" s="7" t="str">
        <f t="shared" si="53"/>
        <v/>
      </c>
      <c r="BL38" s="7" t="str">
        <f t="shared" si="54"/>
        <v/>
      </c>
      <c r="BM38" s="7" t="str">
        <f t="shared" si="54"/>
        <v/>
      </c>
      <c r="BN38" s="7">
        <f t="shared" si="55"/>
        <v>9.433962264150943E-3</v>
      </c>
      <c r="BO38">
        <v>2025</v>
      </c>
      <c r="BP38" s="10">
        <v>45779</v>
      </c>
      <c r="BQ38" s="4"/>
      <c r="BR38" s="4"/>
      <c r="BS38" s="4"/>
      <c r="BT38" s="4"/>
      <c r="BU38" s="4"/>
      <c r="BV38" s="4"/>
      <c r="BW38" s="4"/>
      <c r="BX38" s="4">
        <v>1</v>
      </c>
      <c r="BY38" s="4"/>
      <c r="BZ38" s="4"/>
      <c r="CA38" s="4"/>
      <c r="CB38" s="4"/>
      <c r="CC38" s="4">
        <v>1</v>
      </c>
      <c r="CD38" s="4"/>
      <c r="CE38" s="4"/>
      <c r="CF38" s="4"/>
      <c r="CG38" s="4"/>
      <c r="CH38" s="4"/>
      <c r="CI38" s="4">
        <v>1</v>
      </c>
      <c r="CJ38" s="4"/>
      <c r="CK38" s="4">
        <v>1</v>
      </c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A38">
        <v>2025</v>
      </c>
      <c r="DB38" s="10">
        <v>45802</v>
      </c>
      <c r="DJ38">
        <v>1</v>
      </c>
      <c r="DR38">
        <v>1</v>
      </c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98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28"/>
        <v>4</v>
      </c>
      <c r="AM39" s="7" t="str">
        <f t="shared" si="29"/>
        <v/>
      </c>
      <c r="AN39" s="7" t="str">
        <f t="shared" si="30"/>
        <v/>
      </c>
      <c r="AO39" s="7" t="str">
        <f t="shared" si="31"/>
        <v/>
      </c>
      <c r="AP39" s="7" t="str">
        <f t="shared" si="32"/>
        <v/>
      </c>
      <c r="AQ39" s="7" t="str">
        <f t="shared" si="33"/>
        <v/>
      </c>
      <c r="AR39" s="7" t="str">
        <f t="shared" si="34"/>
        <v/>
      </c>
      <c r="AS39" s="7" t="str">
        <f t="shared" si="35"/>
        <v/>
      </c>
      <c r="AT39" s="7" t="str">
        <f t="shared" si="36"/>
        <v/>
      </c>
      <c r="AU39" s="7" t="str">
        <f t="shared" si="37"/>
        <v/>
      </c>
      <c r="AV39" s="7" t="str">
        <f t="shared" si="38"/>
        <v/>
      </c>
      <c r="AW39" s="7">
        <f t="shared" si="39"/>
        <v>2.002002002002002E-3</v>
      </c>
      <c r="AX39" s="7">
        <f t="shared" si="40"/>
        <v>2.002002002002002E-3</v>
      </c>
      <c r="AY39" s="7" t="str">
        <f t="shared" si="41"/>
        <v/>
      </c>
      <c r="AZ39" s="7" t="str">
        <f t="shared" si="42"/>
        <v/>
      </c>
      <c r="BA39" s="7" t="str">
        <f t="shared" si="43"/>
        <v/>
      </c>
      <c r="BB39" s="7" t="str">
        <f t="shared" si="44"/>
        <v/>
      </c>
      <c r="BC39" s="7" t="str">
        <f t="shared" si="45"/>
        <v/>
      </c>
      <c r="BD39" s="7" t="str">
        <f t="shared" si="46"/>
        <v/>
      </c>
      <c r="BE39" s="7" t="str">
        <f t="shared" si="47"/>
        <v/>
      </c>
      <c r="BF39" s="7" t="str">
        <f t="shared" si="48"/>
        <v/>
      </c>
      <c r="BG39" s="7" t="str">
        <f t="shared" si="49"/>
        <v/>
      </c>
      <c r="BH39" s="7" t="str">
        <f t="shared" si="50"/>
        <v/>
      </c>
      <c r="BI39" s="7" t="str">
        <f t="shared" si="51"/>
        <v/>
      </c>
      <c r="BJ39" s="7" t="str">
        <f t="shared" si="52"/>
        <v/>
      </c>
      <c r="BK39" s="7" t="str">
        <f t="shared" si="53"/>
        <v/>
      </c>
      <c r="BL39" s="7" t="str">
        <f t="shared" si="54"/>
        <v/>
      </c>
      <c r="BM39" s="7" t="str">
        <f t="shared" si="54"/>
        <v/>
      </c>
      <c r="BN39" s="7">
        <f t="shared" si="55"/>
        <v>4.004004004004004E-3</v>
      </c>
      <c r="BO39">
        <v>2025</v>
      </c>
      <c r="BP39" s="10">
        <v>45780</v>
      </c>
      <c r="BQ39" s="4">
        <v>1</v>
      </c>
      <c r="BR39" s="4"/>
      <c r="BS39" s="4">
        <v>1</v>
      </c>
      <c r="BT39" s="4"/>
      <c r="BU39" s="4"/>
      <c r="BV39" s="4"/>
      <c r="BW39" s="4"/>
      <c r="BX39" s="4"/>
      <c r="BY39" s="4"/>
      <c r="BZ39" s="4"/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3</v>
      </c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A39">
        <v>2025</v>
      </c>
      <c r="DB39" s="10">
        <v>45803</v>
      </c>
      <c r="DD39">
        <v>1</v>
      </c>
      <c r="DJ39">
        <v>2</v>
      </c>
      <c r="DQ39">
        <v>1</v>
      </c>
      <c r="DR39">
        <v>1</v>
      </c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98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/>
      <c r="AH40" s="99"/>
      <c r="AI40" s="99"/>
      <c r="AJ40" s="99"/>
      <c r="AK40" s="4">
        <f t="shared" si="28"/>
        <v>9</v>
      </c>
      <c r="AM40" s="7" t="str">
        <f t="shared" si="29"/>
        <v/>
      </c>
      <c r="AN40" s="7" t="str">
        <f t="shared" si="30"/>
        <v/>
      </c>
      <c r="AO40" s="7" t="str">
        <f t="shared" si="31"/>
        <v/>
      </c>
      <c r="AP40" s="7" t="str">
        <f t="shared" si="32"/>
        <v/>
      </c>
      <c r="AQ40" s="7" t="str">
        <f t="shared" si="33"/>
        <v/>
      </c>
      <c r="AR40" s="7" t="str">
        <f t="shared" si="34"/>
        <v/>
      </c>
      <c r="AS40" s="7" t="str">
        <f t="shared" si="35"/>
        <v/>
      </c>
      <c r="AT40" s="7" t="str">
        <f t="shared" si="36"/>
        <v/>
      </c>
      <c r="AU40" s="7" t="str">
        <f t="shared" si="37"/>
        <v/>
      </c>
      <c r="AV40" s="7" t="str">
        <f t="shared" si="38"/>
        <v/>
      </c>
      <c r="AW40" s="7" t="str">
        <f t="shared" si="39"/>
        <v/>
      </c>
      <c r="AX40" s="7" t="str">
        <f t="shared" si="40"/>
        <v/>
      </c>
      <c r="AY40" s="7">
        <f t="shared" si="41"/>
        <v>1.0003334444814939E-3</v>
      </c>
      <c r="AZ40" s="7" t="str">
        <f t="shared" si="42"/>
        <v/>
      </c>
      <c r="BA40" s="7" t="str">
        <f t="shared" si="43"/>
        <v/>
      </c>
      <c r="BB40" s="7" t="str">
        <f t="shared" si="44"/>
        <v/>
      </c>
      <c r="BC40" s="7" t="str">
        <f t="shared" si="45"/>
        <v/>
      </c>
      <c r="BD40" s="7" t="str">
        <f t="shared" si="46"/>
        <v/>
      </c>
      <c r="BE40" s="7" t="str">
        <f t="shared" si="47"/>
        <v/>
      </c>
      <c r="BF40" s="7">
        <f t="shared" si="48"/>
        <v>3.3344448149383126E-4</v>
      </c>
      <c r="BG40" s="7" t="str">
        <f t="shared" si="49"/>
        <v/>
      </c>
      <c r="BH40" s="7" t="str">
        <f t="shared" si="50"/>
        <v/>
      </c>
      <c r="BI40" s="7" t="str">
        <f t="shared" si="51"/>
        <v/>
      </c>
      <c r="BJ40" s="7" t="str">
        <f t="shared" si="52"/>
        <v/>
      </c>
      <c r="BK40" s="7" t="str">
        <f t="shared" si="53"/>
        <v/>
      </c>
      <c r="BL40" s="7" t="str">
        <f t="shared" si="54"/>
        <v/>
      </c>
      <c r="BM40" s="7" t="str">
        <f t="shared" si="54"/>
        <v/>
      </c>
      <c r="BN40" s="7">
        <f t="shared" si="55"/>
        <v>3.0010003334444814E-3</v>
      </c>
      <c r="BO40">
        <v>2025</v>
      </c>
      <c r="BP40" s="10">
        <v>45781</v>
      </c>
      <c r="BQ40" s="4"/>
      <c r="BR40" s="4">
        <v>1</v>
      </c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>
        <v>1</v>
      </c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A40">
        <v>2025</v>
      </c>
      <c r="DB40" s="10">
        <v>45804</v>
      </c>
      <c r="DI40">
        <v>1</v>
      </c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28"/>
        <v>3</v>
      </c>
      <c r="AM41" s="7" t="str">
        <f t="shared" si="29"/>
        <v/>
      </c>
      <c r="AN41" s="7" t="str">
        <f t="shared" si="30"/>
        <v/>
      </c>
      <c r="AO41" s="7" t="str">
        <f t="shared" si="31"/>
        <v/>
      </c>
      <c r="AP41" s="7" t="str">
        <f t="shared" si="32"/>
        <v/>
      </c>
      <c r="AQ41" s="7">
        <f t="shared" si="33"/>
        <v>1.0905125408942203E-3</v>
      </c>
      <c r="AR41" s="7" t="str">
        <f t="shared" si="34"/>
        <v/>
      </c>
      <c r="AS41" s="7">
        <f t="shared" si="35"/>
        <v>2.1810250817884407E-3</v>
      </c>
      <c r="AT41" s="7" t="str">
        <f t="shared" si="36"/>
        <v/>
      </c>
      <c r="AU41" s="7" t="str">
        <f t="shared" si="37"/>
        <v/>
      </c>
      <c r="AV41" s="7" t="str">
        <f t="shared" si="38"/>
        <v/>
      </c>
      <c r="AW41" s="7" t="str">
        <f t="shared" si="39"/>
        <v/>
      </c>
      <c r="AX41" s="7" t="str">
        <f t="shared" si="40"/>
        <v/>
      </c>
      <c r="AY41" s="7" t="str">
        <f t="shared" si="41"/>
        <v/>
      </c>
      <c r="AZ41" s="7" t="str">
        <f t="shared" si="42"/>
        <v/>
      </c>
      <c r="BA41" s="7" t="str">
        <f t="shared" si="43"/>
        <v/>
      </c>
      <c r="BB41" s="7" t="str">
        <f t="shared" si="44"/>
        <v/>
      </c>
      <c r="BC41" s="7" t="str">
        <f t="shared" si="45"/>
        <v/>
      </c>
      <c r="BD41" s="7" t="str">
        <f t="shared" si="46"/>
        <v/>
      </c>
      <c r="BE41" s="7" t="str">
        <f t="shared" si="47"/>
        <v/>
      </c>
      <c r="BF41" s="7" t="str">
        <f t="shared" si="48"/>
        <v/>
      </c>
      <c r="BG41" s="7" t="str">
        <f t="shared" si="49"/>
        <v/>
      </c>
      <c r="BH41" s="7" t="str">
        <f t="shared" si="50"/>
        <v/>
      </c>
      <c r="BI41" s="7" t="str">
        <f t="shared" si="51"/>
        <v/>
      </c>
      <c r="BJ41" s="7" t="str">
        <f t="shared" si="52"/>
        <v/>
      </c>
      <c r="BK41" s="7" t="str">
        <f t="shared" si="53"/>
        <v/>
      </c>
      <c r="BL41" s="7" t="str">
        <f t="shared" si="54"/>
        <v/>
      </c>
      <c r="BM41" s="7" t="str">
        <f t="shared" si="54"/>
        <v/>
      </c>
      <c r="BN41" s="7">
        <f t="shared" si="55"/>
        <v>3.2715376226826608E-3</v>
      </c>
      <c r="BO41">
        <v>2025</v>
      </c>
      <c r="BP41" s="10">
        <v>45782</v>
      </c>
      <c r="BQ41" s="4"/>
      <c r="BR41" s="4"/>
      <c r="BS41" s="4"/>
      <c r="BT41" s="4"/>
      <c r="BU41" s="4"/>
      <c r="BV41" s="4"/>
      <c r="BW41" s="4">
        <v>2</v>
      </c>
      <c r="BX41" s="4"/>
      <c r="BY41" s="4"/>
      <c r="BZ41" s="4"/>
      <c r="CA41" s="4"/>
      <c r="CB41" s="4"/>
      <c r="CC41" s="4"/>
      <c r="CD41" s="4">
        <v>1</v>
      </c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A41">
        <v>2025</v>
      </c>
      <c r="DB41" s="10">
        <v>45805</v>
      </c>
      <c r="DD41">
        <v>2</v>
      </c>
      <c r="DF41">
        <v>1</v>
      </c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28"/>
        <v>3</v>
      </c>
      <c r="AM42" s="7" t="str">
        <f t="shared" si="29"/>
        <v/>
      </c>
      <c r="AN42" s="7" t="str">
        <f t="shared" si="30"/>
        <v/>
      </c>
      <c r="AO42" s="7" t="str">
        <f t="shared" si="31"/>
        <v/>
      </c>
      <c r="AP42" s="7" t="str">
        <f t="shared" si="32"/>
        <v/>
      </c>
      <c r="AQ42" s="7" t="str">
        <f t="shared" si="33"/>
        <v/>
      </c>
      <c r="AR42" s="7" t="str">
        <f t="shared" si="34"/>
        <v/>
      </c>
      <c r="AS42" s="7" t="str">
        <f t="shared" si="35"/>
        <v/>
      </c>
      <c r="AT42" s="7" t="str">
        <f t="shared" si="36"/>
        <v/>
      </c>
      <c r="AU42" s="7" t="str">
        <f t="shared" si="37"/>
        <v/>
      </c>
      <c r="AV42" s="7" t="str">
        <f t="shared" si="38"/>
        <v/>
      </c>
      <c r="AW42" s="7" t="str">
        <f t="shared" si="39"/>
        <v/>
      </c>
      <c r="AX42" s="7" t="str">
        <f t="shared" si="40"/>
        <v/>
      </c>
      <c r="AY42" s="7">
        <f t="shared" si="41"/>
        <v>1.8832391713747645E-3</v>
      </c>
      <c r="AZ42" s="7" t="str">
        <f t="shared" si="42"/>
        <v/>
      </c>
      <c r="BA42" s="7" t="str">
        <f t="shared" si="43"/>
        <v/>
      </c>
      <c r="BB42" s="7" t="str">
        <f t="shared" si="44"/>
        <v/>
      </c>
      <c r="BC42" s="7" t="str">
        <f t="shared" si="45"/>
        <v/>
      </c>
      <c r="BD42" s="7" t="str">
        <f t="shared" si="46"/>
        <v/>
      </c>
      <c r="BE42" s="7" t="str">
        <f t="shared" si="47"/>
        <v/>
      </c>
      <c r="BF42" s="7" t="str">
        <f t="shared" si="48"/>
        <v/>
      </c>
      <c r="BG42" s="7" t="str">
        <f t="shared" si="49"/>
        <v/>
      </c>
      <c r="BH42" s="7" t="str">
        <f t="shared" si="50"/>
        <v/>
      </c>
      <c r="BI42" s="7" t="str">
        <f t="shared" si="51"/>
        <v/>
      </c>
      <c r="BJ42" s="7" t="str">
        <f t="shared" si="52"/>
        <v/>
      </c>
      <c r="BK42" s="7" t="str">
        <f t="shared" si="53"/>
        <v/>
      </c>
      <c r="BL42" s="7" t="str">
        <f t="shared" si="54"/>
        <v/>
      </c>
      <c r="BM42" s="7" t="str">
        <f t="shared" si="54"/>
        <v/>
      </c>
      <c r="BN42" s="7">
        <f t="shared" si="55"/>
        <v>2.8248587570621469E-3</v>
      </c>
      <c r="BO42">
        <v>2025</v>
      </c>
      <c r="BP42" s="10">
        <v>45783</v>
      </c>
      <c r="BQ42" s="4">
        <v>1</v>
      </c>
      <c r="BR42" s="4"/>
      <c r="BS42" s="4"/>
      <c r="BT42" s="4">
        <v>1</v>
      </c>
      <c r="BU42" s="4"/>
      <c r="BV42" s="4"/>
      <c r="BW42" s="4"/>
      <c r="BX42" s="4">
        <v>1</v>
      </c>
      <c r="BY42" s="4"/>
      <c r="BZ42" s="4"/>
      <c r="CA42" s="4"/>
      <c r="CB42" s="4"/>
      <c r="CC42" s="4"/>
      <c r="CD42" s="4"/>
      <c r="CE42" s="4">
        <v>1</v>
      </c>
      <c r="CF42" s="4"/>
      <c r="CG42" s="4"/>
      <c r="CH42" s="4">
        <v>1</v>
      </c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A42">
        <v>2025</v>
      </c>
      <c r="DB42" s="10">
        <v>45806</v>
      </c>
      <c r="DJ42">
        <v>1</v>
      </c>
      <c r="DR42">
        <v>1</v>
      </c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247</v>
      </c>
      <c r="C43" s="98">
        <v>28</v>
      </c>
      <c r="D43" s="99"/>
      <c r="E43" s="99"/>
      <c r="F43" s="99"/>
      <c r="G43" s="99"/>
      <c r="H43" s="99"/>
      <c r="I43" s="99"/>
      <c r="J43" s="99"/>
      <c r="K43" s="99"/>
      <c r="L43" s="99">
        <v>1</v>
      </c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4">
        <f t="shared" si="28"/>
        <v>1</v>
      </c>
      <c r="AM43" s="7" t="str">
        <f t="shared" ref="AM43:AM56" si="56">IF(D43=0,"",D43/$C43)</f>
        <v/>
      </c>
      <c r="AN43" s="7" t="str">
        <f t="shared" ref="AN43:AN56" si="57">IF(I43=0,"",I43/$C43)</f>
        <v/>
      </c>
      <c r="AO43" s="7" t="str">
        <f t="shared" ref="AO43:AO56" si="58">IF(J43=0,"",J43/$C43)</f>
        <v/>
      </c>
      <c r="AP43" s="7" t="str">
        <f t="shared" ref="AP43:AP56" si="59">IF(K43=0,"",K43/$C43)</f>
        <v/>
      </c>
      <c r="AQ43" s="7">
        <f t="shared" ref="AQ43:AQ56" si="60">IF(L43=0,"",L43/$C43)</f>
        <v>3.5714285714285712E-2</v>
      </c>
      <c r="AR43" s="7" t="str">
        <f t="shared" ref="AR43:AR56" si="61">IF(M43=0,"",M43/$C43)</f>
        <v/>
      </c>
      <c r="AS43" s="7" t="str">
        <f t="shared" ref="AS43:AS56" si="62">IF(N43=0,"",N43/$C43)</f>
        <v/>
      </c>
      <c r="AT43" s="7" t="str">
        <f t="shared" ref="AT43:AT56" si="63">IF(O43=0,"",O43/$C43)</f>
        <v/>
      </c>
      <c r="AU43" s="7" t="str">
        <f t="shared" ref="AU43:AU56" si="64">IF(P43=0,"",P43/$C43)</f>
        <v/>
      </c>
      <c r="AV43" s="7" t="str">
        <f t="shared" ref="AV43:AV56" si="65">IF(Q43=0,"",Q43/$C43)</f>
        <v/>
      </c>
      <c r="AW43" s="7" t="str">
        <f t="shared" ref="AW43:AW56" si="66">IF(R43=0,"",R43/$C43)</f>
        <v/>
      </c>
      <c r="AX43" s="7" t="str">
        <f t="shared" ref="AX43:AX56" si="67">IF(S43=0,"",S43/$C43)</f>
        <v/>
      </c>
      <c r="AY43" s="7" t="str">
        <f t="shared" ref="AY43:AY56" si="68">IF(T43=0,"",T43/$C43)</f>
        <v/>
      </c>
      <c r="AZ43" s="7" t="str">
        <f t="shared" ref="AZ43:AZ56" si="69">IF(U43=0,"",U43/$C43)</f>
        <v/>
      </c>
      <c r="BA43" s="7" t="str">
        <f t="shared" ref="BA43:BA56" si="70">IF(W43=0,"",W43/$C43)</f>
        <v/>
      </c>
      <c r="BB43" s="7" t="str">
        <f t="shared" ref="BB43:BB56" si="71">IF(X43=0,"",X43/$C43)</f>
        <v/>
      </c>
      <c r="BC43" s="7" t="str">
        <f t="shared" ref="BC43:BC56" si="72">IF(Y43=0,"",Y43/$C43)</f>
        <v/>
      </c>
      <c r="BD43" s="7" t="str">
        <f t="shared" ref="BD43:BD56" si="73">IF(Z43=0,"",Z43/$C43)</f>
        <v/>
      </c>
      <c r="BE43" s="7" t="str">
        <f t="shared" ref="BE43:BE56" si="74">IF(AB43=0,"",AB43/$C43)</f>
        <v/>
      </c>
      <c r="BF43" s="7" t="str">
        <f t="shared" ref="BF43:BF56" si="75">IF(AC43=0,"",AC43/$C43)</f>
        <v/>
      </c>
      <c r="BG43" s="7" t="str">
        <f t="shared" ref="BG43:BG56" si="76">IF(AD43=0,"",AD43/$C43)</f>
        <v/>
      </c>
      <c r="BH43" s="7" t="str">
        <f t="shared" ref="BH43:BH56" si="77">IF(AE43=0,"",AE43/$C43)</f>
        <v/>
      </c>
      <c r="BI43" s="7" t="str">
        <f t="shared" ref="BI43:BI56" si="78">IF(AF43=0,"",AF43/$C43)</f>
        <v/>
      </c>
      <c r="BJ43" s="7" t="str">
        <f t="shared" ref="BJ43:BJ56" si="79">IF(AG43=0,"",AG43/$C43)</f>
        <v/>
      </c>
      <c r="BK43" s="7" t="str">
        <f t="shared" ref="BK43:BK56" si="80">IF(AH43=0,"",AH43/$C43)</f>
        <v/>
      </c>
      <c r="BL43" s="7" t="str">
        <f t="shared" ref="BL43:BM56" si="81">IF(AI43=0,"",AI43/$C43)</f>
        <v/>
      </c>
      <c r="BM43" s="7" t="str">
        <f t="shared" si="81"/>
        <v/>
      </c>
      <c r="BN43" s="7">
        <f t="shared" ref="BN43:BN56" si="82">IF(AK43=0,"",AK43/$C43)</f>
        <v>3.5714285714285712E-2</v>
      </c>
      <c r="BO43">
        <v>2025</v>
      </c>
      <c r="BP43" s="10">
        <v>45784</v>
      </c>
      <c r="BQ43" s="4"/>
      <c r="BR43" s="4"/>
      <c r="BS43" s="4"/>
      <c r="BT43" s="4">
        <v>1</v>
      </c>
      <c r="BU43" s="4"/>
      <c r="BV43" s="4"/>
      <c r="BW43" s="4"/>
      <c r="BX43" s="4"/>
      <c r="BY43" s="4"/>
      <c r="BZ43" s="4">
        <v>1</v>
      </c>
      <c r="CA43" s="4"/>
      <c r="CB43" s="4">
        <v>1</v>
      </c>
      <c r="CC43" s="4"/>
      <c r="CD43" s="4"/>
      <c r="CE43" s="4"/>
      <c r="CF43" s="4">
        <v>2</v>
      </c>
      <c r="CG43" s="4"/>
      <c r="CH43" s="4">
        <v>1</v>
      </c>
      <c r="CI43" s="4">
        <v>2</v>
      </c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A43">
        <v>2025</v>
      </c>
      <c r="DB43" s="10">
        <v>45808</v>
      </c>
      <c r="DI43">
        <v>1</v>
      </c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47</v>
      </c>
      <c r="C44" s="98">
        <v>1504</v>
      </c>
      <c r="D44" s="99"/>
      <c r="E44" s="99"/>
      <c r="F44" s="99"/>
      <c r="G44" s="99"/>
      <c r="H44" s="99"/>
      <c r="I44" s="98"/>
      <c r="J44" s="99"/>
      <c r="K44" s="99">
        <v>1</v>
      </c>
      <c r="L44" s="99"/>
      <c r="M44" s="99"/>
      <c r="N44" s="99">
        <v>1</v>
      </c>
      <c r="O44" s="99"/>
      <c r="P44" s="99"/>
      <c r="Q44" s="99"/>
      <c r="R44" s="99"/>
      <c r="S44" s="99"/>
      <c r="T44" s="99">
        <v>1</v>
      </c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28"/>
        <v>3</v>
      </c>
      <c r="AM44" s="7" t="str">
        <f t="shared" si="56"/>
        <v/>
      </c>
      <c r="AN44" s="7" t="str">
        <f t="shared" si="57"/>
        <v/>
      </c>
      <c r="AO44" s="7" t="str">
        <f t="shared" si="58"/>
        <v/>
      </c>
      <c r="AP44" s="7">
        <f t="shared" si="59"/>
        <v>6.6489361702127658E-4</v>
      </c>
      <c r="AQ44" s="7" t="str">
        <f t="shared" si="60"/>
        <v/>
      </c>
      <c r="AR44" s="7" t="str">
        <f t="shared" si="61"/>
        <v/>
      </c>
      <c r="AS44" s="7">
        <f t="shared" si="62"/>
        <v>6.6489361702127658E-4</v>
      </c>
      <c r="AT44" s="7" t="str">
        <f t="shared" si="63"/>
        <v/>
      </c>
      <c r="AU44" s="7" t="str">
        <f t="shared" si="64"/>
        <v/>
      </c>
      <c r="AV44" s="7" t="str">
        <f t="shared" si="65"/>
        <v/>
      </c>
      <c r="AW44" s="7" t="str">
        <f t="shared" si="66"/>
        <v/>
      </c>
      <c r="AX44" s="7" t="str">
        <f t="shared" si="67"/>
        <v/>
      </c>
      <c r="AY44" s="7">
        <f t="shared" si="68"/>
        <v>6.6489361702127658E-4</v>
      </c>
      <c r="AZ44" s="7" t="str">
        <f t="shared" si="69"/>
        <v/>
      </c>
      <c r="BA44" s="7" t="str">
        <f t="shared" si="70"/>
        <v/>
      </c>
      <c r="BB44" s="7" t="str">
        <f t="shared" si="71"/>
        <v/>
      </c>
      <c r="BC44" s="7" t="str">
        <f t="shared" si="72"/>
        <v/>
      </c>
      <c r="BD44" s="7" t="str">
        <f t="shared" si="73"/>
        <v/>
      </c>
      <c r="BE44" s="7" t="str">
        <f t="shared" si="74"/>
        <v/>
      </c>
      <c r="BF44" s="7" t="str">
        <f t="shared" si="75"/>
        <v/>
      </c>
      <c r="BG44" s="7" t="str">
        <f t="shared" si="76"/>
        <v/>
      </c>
      <c r="BH44" s="7" t="str">
        <f t="shared" si="77"/>
        <v/>
      </c>
      <c r="BI44" s="7" t="str">
        <f t="shared" si="78"/>
        <v/>
      </c>
      <c r="BJ44" s="7" t="str">
        <f t="shared" si="79"/>
        <v/>
      </c>
      <c r="BK44" s="7" t="str">
        <f t="shared" si="80"/>
        <v/>
      </c>
      <c r="BL44" s="7" t="str">
        <f t="shared" si="81"/>
        <v/>
      </c>
      <c r="BM44" s="7" t="str">
        <f t="shared" si="81"/>
        <v/>
      </c>
      <c r="BN44" s="7">
        <f t="shared" si="82"/>
        <v>1.9946808510638296E-3</v>
      </c>
      <c r="BO44">
        <v>2025</v>
      </c>
      <c r="BP44" s="10">
        <v>45785</v>
      </c>
      <c r="BQ44" s="4"/>
      <c r="BR44" s="4"/>
      <c r="BS44" s="4">
        <v>1</v>
      </c>
      <c r="BT44" s="4">
        <v>1</v>
      </c>
      <c r="BU44" s="4"/>
      <c r="BV44" s="4"/>
      <c r="BW44" s="4">
        <v>3</v>
      </c>
      <c r="BX44" s="4"/>
      <c r="BY44" s="4"/>
      <c r="BZ44" s="4">
        <v>1</v>
      </c>
      <c r="CA44" s="4"/>
      <c r="CB44" s="4"/>
      <c r="CC44" s="4"/>
      <c r="CD44" s="4">
        <v>2</v>
      </c>
      <c r="CE44" s="4"/>
      <c r="CF44" s="4"/>
      <c r="CG44" s="4"/>
      <c r="CH44" s="4">
        <v>1</v>
      </c>
      <c r="CI44" s="4">
        <v>1</v>
      </c>
      <c r="CJ44" s="4">
        <v>1</v>
      </c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A44">
        <v>2025</v>
      </c>
      <c r="DB44" s="10">
        <v>45809</v>
      </c>
      <c r="DP44">
        <v>1</v>
      </c>
      <c r="DQ44">
        <v>1</v>
      </c>
      <c r="DU44">
        <v>1</v>
      </c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25</v>
      </c>
      <c r="C45" s="98">
        <v>800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>
        <v>14</v>
      </c>
      <c r="O45" s="99"/>
      <c r="P45" s="99"/>
      <c r="Q45" s="99"/>
      <c r="R45" s="99"/>
      <c r="S45" s="98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28"/>
        <v>14</v>
      </c>
      <c r="AM45" s="7" t="str">
        <f t="shared" si="56"/>
        <v/>
      </c>
      <c r="AN45" s="7" t="str">
        <f t="shared" si="57"/>
        <v/>
      </c>
      <c r="AO45" s="7" t="str">
        <f t="shared" si="58"/>
        <v/>
      </c>
      <c r="AP45" s="7" t="str">
        <f t="shared" si="59"/>
        <v/>
      </c>
      <c r="AQ45" s="7" t="str">
        <f t="shared" si="60"/>
        <v/>
      </c>
      <c r="AR45" s="7" t="str">
        <f t="shared" si="61"/>
        <v/>
      </c>
      <c r="AS45" s="7">
        <f t="shared" si="62"/>
        <v>1.7500000000000002E-2</v>
      </c>
      <c r="AT45" s="7" t="str">
        <f t="shared" si="63"/>
        <v/>
      </c>
      <c r="AU45" s="7" t="str">
        <f t="shared" si="64"/>
        <v/>
      </c>
      <c r="AV45" s="7" t="str">
        <f t="shared" si="65"/>
        <v/>
      </c>
      <c r="AW45" s="7" t="str">
        <f t="shared" si="66"/>
        <v/>
      </c>
      <c r="AX45" s="7" t="str">
        <f t="shared" si="67"/>
        <v/>
      </c>
      <c r="AY45" s="7" t="str">
        <f t="shared" si="68"/>
        <v/>
      </c>
      <c r="AZ45" s="7" t="str">
        <f t="shared" si="69"/>
        <v/>
      </c>
      <c r="BA45" s="7" t="str">
        <f t="shared" si="70"/>
        <v/>
      </c>
      <c r="BB45" s="7" t="str">
        <f t="shared" si="71"/>
        <v/>
      </c>
      <c r="BC45" s="7" t="str">
        <f t="shared" si="72"/>
        <v/>
      </c>
      <c r="BD45" s="7" t="str">
        <f t="shared" si="73"/>
        <v/>
      </c>
      <c r="BE45" s="7" t="str">
        <f t="shared" si="74"/>
        <v/>
      </c>
      <c r="BF45" s="7" t="str">
        <f t="shared" si="75"/>
        <v/>
      </c>
      <c r="BG45" s="7" t="str">
        <f t="shared" si="76"/>
        <v/>
      </c>
      <c r="BH45" s="7" t="str">
        <f t="shared" si="77"/>
        <v/>
      </c>
      <c r="BI45" s="7" t="str">
        <f t="shared" si="78"/>
        <v/>
      </c>
      <c r="BJ45" s="7" t="str">
        <f t="shared" si="79"/>
        <v/>
      </c>
      <c r="BK45" s="7" t="str">
        <f t="shared" si="80"/>
        <v/>
      </c>
      <c r="BL45" s="7" t="str">
        <f t="shared" si="81"/>
        <v/>
      </c>
      <c r="BM45" s="7" t="str">
        <f t="shared" si="81"/>
        <v/>
      </c>
      <c r="BN45" s="7">
        <f t="shared" si="82"/>
        <v>1.7500000000000002E-2</v>
      </c>
      <c r="BO45">
        <v>2025</v>
      </c>
      <c r="BP45" s="10">
        <v>45786</v>
      </c>
      <c r="BQ45" s="4">
        <v>1</v>
      </c>
      <c r="BR45" s="4">
        <v>1</v>
      </c>
      <c r="BS45" s="4"/>
      <c r="BT45" s="4"/>
      <c r="BU45" s="4">
        <v>1</v>
      </c>
      <c r="BV45" s="4"/>
      <c r="BW45" s="4">
        <v>2</v>
      </c>
      <c r="BX45" s="4">
        <v>2</v>
      </c>
      <c r="BY45" s="4"/>
      <c r="BZ45" s="4">
        <v>1</v>
      </c>
      <c r="CA45" s="4"/>
      <c r="CB45" s="4"/>
      <c r="CC45" s="4"/>
      <c r="CD45" s="4">
        <v>1</v>
      </c>
      <c r="CE45" s="4"/>
      <c r="CF45" s="4"/>
      <c r="CG45" s="4">
        <v>1</v>
      </c>
      <c r="CH45" s="4">
        <v>2</v>
      </c>
      <c r="CI45" s="4">
        <v>2</v>
      </c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A45">
        <v>2025</v>
      </c>
      <c r="DB45" s="10">
        <v>45810</v>
      </c>
      <c r="DS45">
        <v>1</v>
      </c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152</v>
      </c>
      <c r="C46" s="98">
        <v>942</v>
      </c>
      <c r="D46" s="99"/>
      <c r="E46" s="99"/>
      <c r="F46" s="99"/>
      <c r="G46" s="99"/>
      <c r="H46" s="99"/>
      <c r="I46" s="99"/>
      <c r="J46" s="99"/>
      <c r="K46" s="99"/>
      <c r="L46" s="99">
        <v>1</v>
      </c>
      <c r="M46" s="99"/>
      <c r="N46" s="99"/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28"/>
        <v>1</v>
      </c>
      <c r="AM46" s="7" t="str">
        <f t="shared" si="56"/>
        <v/>
      </c>
      <c r="AN46" s="7" t="str">
        <f t="shared" si="57"/>
        <v/>
      </c>
      <c r="AO46" s="7" t="str">
        <f t="shared" si="58"/>
        <v/>
      </c>
      <c r="AP46" s="7" t="str">
        <f t="shared" si="59"/>
        <v/>
      </c>
      <c r="AQ46" s="7">
        <f t="shared" si="60"/>
        <v>1.0615711252653928E-3</v>
      </c>
      <c r="AR46" s="7" t="str">
        <f t="shared" si="61"/>
        <v/>
      </c>
      <c r="AS46" s="7" t="str">
        <f t="shared" si="62"/>
        <v/>
      </c>
      <c r="AT46" s="7" t="str">
        <f t="shared" si="63"/>
        <v/>
      </c>
      <c r="AU46" s="7" t="str">
        <f t="shared" si="64"/>
        <v/>
      </c>
      <c r="AV46" s="7" t="str">
        <f t="shared" si="65"/>
        <v/>
      </c>
      <c r="AW46" s="7" t="str">
        <f t="shared" si="66"/>
        <v/>
      </c>
      <c r="AX46" s="7" t="str">
        <f t="shared" si="67"/>
        <v/>
      </c>
      <c r="AY46" s="7" t="str">
        <f t="shared" si="68"/>
        <v/>
      </c>
      <c r="AZ46" s="7" t="str">
        <f t="shared" si="69"/>
        <v/>
      </c>
      <c r="BA46" s="7" t="str">
        <f t="shared" si="70"/>
        <v/>
      </c>
      <c r="BB46" s="7" t="str">
        <f t="shared" si="71"/>
        <v/>
      </c>
      <c r="BC46" s="7" t="str">
        <f t="shared" si="72"/>
        <v/>
      </c>
      <c r="BD46" s="7" t="str">
        <f t="shared" si="73"/>
        <v/>
      </c>
      <c r="BE46" s="7" t="str">
        <f t="shared" si="74"/>
        <v/>
      </c>
      <c r="BF46" s="7" t="str">
        <f t="shared" si="75"/>
        <v/>
      </c>
      <c r="BG46" s="7" t="str">
        <f t="shared" si="76"/>
        <v/>
      </c>
      <c r="BH46" s="7" t="str">
        <f t="shared" si="77"/>
        <v/>
      </c>
      <c r="BI46" s="7" t="str">
        <f t="shared" si="78"/>
        <v/>
      </c>
      <c r="BJ46" s="7" t="str">
        <f t="shared" si="79"/>
        <v/>
      </c>
      <c r="BK46" s="7" t="str">
        <f t="shared" si="80"/>
        <v/>
      </c>
      <c r="BL46" s="7" t="str">
        <f t="shared" si="81"/>
        <v/>
      </c>
      <c r="BM46" s="7" t="str">
        <f t="shared" si="81"/>
        <v/>
      </c>
      <c r="BN46" s="7">
        <f t="shared" si="82"/>
        <v>1.0615711252653928E-3</v>
      </c>
      <c r="BO46">
        <v>2025</v>
      </c>
      <c r="BP46" s="10">
        <v>45787</v>
      </c>
      <c r="BQ46" s="4">
        <v>2</v>
      </c>
      <c r="BR46" s="4"/>
      <c r="BS46" s="4"/>
      <c r="BT46" s="4"/>
      <c r="BU46" s="4">
        <v>1</v>
      </c>
      <c r="BV46" s="4"/>
      <c r="BW46" s="4">
        <v>2</v>
      </c>
      <c r="BX46" s="4">
        <v>5</v>
      </c>
      <c r="BY46" s="4">
        <v>2</v>
      </c>
      <c r="BZ46" s="4">
        <v>1</v>
      </c>
      <c r="CA46" s="4"/>
      <c r="CB46" s="4"/>
      <c r="CC46" s="4"/>
      <c r="CD46" s="4"/>
      <c r="CE46" s="4">
        <v>1</v>
      </c>
      <c r="CF46" s="4"/>
      <c r="CG46" s="4"/>
      <c r="CH46" s="4">
        <v>1</v>
      </c>
      <c r="CI46" s="4">
        <v>1</v>
      </c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A46">
        <v>2025</v>
      </c>
      <c r="DB46" s="10">
        <v>45811</v>
      </c>
      <c r="DP46">
        <v>2</v>
      </c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150</v>
      </c>
      <c r="C47" s="98">
        <v>995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>
        <v>9</v>
      </c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28"/>
        <v>9</v>
      </c>
      <c r="AM47" s="7" t="str">
        <f t="shared" si="56"/>
        <v/>
      </c>
      <c r="AN47" s="7" t="str">
        <f t="shared" si="57"/>
        <v/>
      </c>
      <c r="AO47" s="7" t="str">
        <f t="shared" si="58"/>
        <v/>
      </c>
      <c r="AP47" s="7" t="str">
        <f t="shared" si="59"/>
        <v/>
      </c>
      <c r="AQ47" s="7" t="str">
        <f t="shared" si="60"/>
        <v/>
      </c>
      <c r="AR47" s="7" t="str">
        <f t="shared" si="61"/>
        <v/>
      </c>
      <c r="AS47" s="7">
        <f t="shared" si="62"/>
        <v>9.0452261306532659E-3</v>
      </c>
      <c r="AT47" s="7" t="str">
        <f t="shared" si="63"/>
        <v/>
      </c>
      <c r="AU47" s="7" t="str">
        <f t="shared" si="64"/>
        <v/>
      </c>
      <c r="AV47" s="7" t="str">
        <f t="shared" si="65"/>
        <v/>
      </c>
      <c r="AW47" s="7" t="str">
        <f t="shared" si="66"/>
        <v/>
      </c>
      <c r="AX47" s="7" t="str">
        <f t="shared" si="67"/>
        <v/>
      </c>
      <c r="AY47" s="7" t="str">
        <f t="shared" si="68"/>
        <v/>
      </c>
      <c r="AZ47" s="7" t="str">
        <f t="shared" si="69"/>
        <v/>
      </c>
      <c r="BA47" s="7" t="str">
        <f t="shared" si="70"/>
        <v/>
      </c>
      <c r="BB47" s="7" t="str">
        <f t="shared" si="71"/>
        <v/>
      </c>
      <c r="BC47" s="7" t="str">
        <f t="shared" si="72"/>
        <v/>
      </c>
      <c r="BD47" s="7" t="str">
        <f t="shared" si="73"/>
        <v/>
      </c>
      <c r="BE47" s="7" t="str">
        <f t="shared" si="74"/>
        <v/>
      </c>
      <c r="BF47" s="7" t="str">
        <f t="shared" si="75"/>
        <v/>
      </c>
      <c r="BG47" s="7" t="str">
        <f t="shared" si="76"/>
        <v/>
      </c>
      <c r="BH47" s="7" t="str">
        <f t="shared" si="77"/>
        <v/>
      </c>
      <c r="BI47" s="7" t="str">
        <f t="shared" si="78"/>
        <v/>
      </c>
      <c r="BJ47" s="7" t="str">
        <f t="shared" si="79"/>
        <v/>
      </c>
      <c r="BK47" s="7" t="str">
        <f t="shared" si="80"/>
        <v/>
      </c>
      <c r="BL47" s="7" t="str">
        <f t="shared" si="81"/>
        <v/>
      </c>
      <c r="BM47" s="7" t="str">
        <f t="shared" si="81"/>
        <v/>
      </c>
      <c r="BN47" s="7">
        <f t="shared" si="82"/>
        <v>9.0452261306532659E-3</v>
      </c>
      <c r="BO47">
        <v>2025</v>
      </c>
      <c r="BP47" s="10">
        <v>45788</v>
      </c>
      <c r="BQ47" s="4"/>
      <c r="BR47" s="4"/>
      <c r="BS47" s="4"/>
      <c r="BT47" s="4">
        <v>1</v>
      </c>
      <c r="BU47" s="4"/>
      <c r="BV47" s="4"/>
      <c r="BW47" s="4">
        <v>1</v>
      </c>
      <c r="BX47" s="4">
        <v>1</v>
      </c>
      <c r="BY47" s="4">
        <v>1</v>
      </c>
      <c r="BZ47" s="4">
        <v>1</v>
      </c>
      <c r="CA47" s="4"/>
      <c r="CB47" s="4"/>
      <c r="CC47" s="4"/>
      <c r="CD47" s="4"/>
      <c r="CE47" s="4"/>
      <c r="CF47" s="4">
        <v>1</v>
      </c>
      <c r="CG47" s="4"/>
      <c r="CH47" s="4">
        <v>1</v>
      </c>
      <c r="CI47" s="4">
        <v>1</v>
      </c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A47">
        <v>2025</v>
      </c>
      <c r="DB47" s="10">
        <v>45818</v>
      </c>
      <c r="DQ47">
        <v>1</v>
      </c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11</v>
      </c>
      <c r="C48" s="98">
        <v>1381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>
        <v>17</v>
      </c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28"/>
        <v>17</v>
      </c>
      <c r="AM48" s="7" t="str">
        <f t="shared" si="56"/>
        <v/>
      </c>
      <c r="AN48" s="7" t="str">
        <f t="shared" si="57"/>
        <v/>
      </c>
      <c r="AO48" s="7" t="str">
        <f t="shared" si="58"/>
        <v/>
      </c>
      <c r="AP48" s="7" t="str">
        <f t="shared" si="59"/>
        <v/>
      </c>
      <c r="AQ48" s="7" t="str">
        <f t="shared" si="60"/>
        <v/>
      </c>
      <c r="AR48" s="7" t="str">
        <f t="shared" si="61"/>
        <v/>
      </c>
      <c r="AS48" s="7" t="str">
        <f t="shared" si="62"/>
        <v/>
      </c>
      <c r="AT48" s="7" t="str">
        <f t="shared" si="63"/>
        <v/>
      </c>
      <c r="AU48" s="7" t="str">
        <f t="shared" si="64"/>
        <v/>
      </c>
      <c r="AV48" s="7" t="str">
        <f t="shared" si="65"/>
        <v/>
      </c>
      <c r="AW48" s="7" t="str">
        <f t="shared" si="66"/>
        <v/>
      </c>
      <c r="AX48" s="7" t="str">
        <f t="shared" si="67"/>
        <v/>
      </c>
      <c r="AY48" s="7" t="str">
        <f t="shared" si="68"/>
        <v/>
      </c>
      <c r="AZ48" s="7" t="str">
        <f t="shared" si="69"/>
        <v/>
      </c>
      <c r="BA48" s="7" t="str">
        <f t="shared" si="70"/>
        <v/>
      </c>
      <c r="BB48" s="7" t="str">
        <f t="shared" si="71"/>
        <v/>
      </c>
      <c r="BC48" s="7">
        <f t="shared" si="72"/>
        <v>1.2309920347574221E-2</v>
      </c>
      <c r="BD48" s="7" t="str">
        <f t="shared" si="73"/>
        <v/>
      </c>
      <c r="BE48" s="7" t="str">
        <f t="shared" si="74"/>
        <v/>
      </c>
      <c r="BF48" s="7" t="str">
        <f t="shared" si="75"/>
        <v/>
      </c>
      <c r="BG48" s="7" t="str">
        <f t="shared" si="76"/>
        <v/>
      </c>
      <c r="BH48" s="7" t="str">
        <f t="shared" si="77"/>
        <v/>
      </c>
      <c r="BI48" s="7" t="str">
        <f t="shared" si="78"/>
        <v/>
      </c>
      <c r="BJ48" s="7" t="str">
        <f t="shared" si="79"/>
        <v/>
      </c>
      <c r="BK48" s="7" t="str">
        <f t="shared" si="80"/>
        <v/>
      </c>
      <c r="BL48" s="7" t="str">
        <f t="shared" si="81"/>
        <v/>
      </c>
      <c r="BM48" s="7" t="str">
        <f t="shared" si="81"/>
        <v/>
      </c>
      <c r="BN48" s="7">
        <f t="shared" si="82"/>
        <v>1.2309920347574221E-2</v>
      </c>
      <c r="BO48">
        <v>2025</v>
      </c>
      <c r="BP48" s="10">
        <v>45789</v>
      </c>
      <c r="BQ48" s="4"/>
      <c r="BR48" s="4">
        <v>1</v>
      </c>
      <c r="BS48" s="4"/>
      <c r="BT48" s="4">
        <v>3</v>
      </c>
      <c r="BU48" s="4">
        <v>1</v>
      </c>
      <c r="BV48" s="4">
        <v>1</v>
      </c>
      <c r="BW48" s="4">
        <v>1</v>
      </c>
      <c r="BX48" s="4">
        <v>2</v>
      </c>
      <c r="BY48" s="4">
        <v>1</v>
      </c>
      <c r="BZ48" s="4"/>
      <c r="CA48" s="4">
        <v>1</v>
      </c>
      <c r="CB48" s="4"/>
      <c r="CC48" s="4"/>
      <c r="CD48" s="4"/>
      <c r="CE48" s="4">
        <v>1</v>
      </c>
      <c r="CF48" s="4">
        <v>1</v>
      </c>
      <c r="CG48" s="4">
        <v>1</v>
      </c>
      <c r="CH48" s="4">
        <v>1</v>
      </c>
      <c r="CI48" s="4">
        <v>4</v>
      </c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132</v>
      </c>
      <c r="C49" s="98">
        <v>288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>
        <v>1</v>
      </c>
      <c r="U49" s="99"/>
      <c r="V49" s="99"/>
      <c r="W49" s="99"/>
      <c r="X49" s="99"/>
      <c r="Y49" s="99"/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28"/>
        <v>1</v>
      </c>
      <c r="AM49" s="7" t="str">
        <f t="shared" si="56"/>
        <v/>
      </c>
      <c r="AN49" s="7" t="str">
        <f t="shared" si="57"/>
        <v/>
      </c>
      <c r="AO49" s="7" t="str">
        <f t="shared" si="58"/>
        <v/>
      </c>
      <c r="AP49" s="7" t="str">
        <f t="shared" si="59"/>
        <v/>
      </c>
      <c r="AQ49" s="7" t="str">
        <f t="shared" si="60"/>
        <v/>
      </c>
      <c r="AR49" s="7" t="str">
        <f t="shared" si="61"/>
        <v/>
      </c>
      <c r="AS49" s="7" t="str">
        <f t="shared" si="62"/>
        <v/>
      </c>
      <c r="AT49" s="7" t="str">
        <f t="shared" si="63"/>
        <v/>
      </c>
      <c r="AU49" s="7" t="str">
        <f t="shared" si="64"/>
        <v/>
      </c>
      <c r="AV49" s="7" t="str">
        <f t="shared" si="65"/>
        <v/>
      </c>
      <c r="AW49" s="7" t="str">
        <f t="shared" si="66"/>
        <v/>
      </c>
      <c r="AX49" s="7" t="str">
        <f t="shared" si="67"/>
        <v/>
      </c>
      <c r="AY49" s="7">
        <f t="shared" si="68"/>
        <v>3.472222222222222E-3</v>
      </c>
      <c r="AZ49" s="7" t="str">
        <f t="shared" si="69"/>
        <v/>
      </c>
      <c r="BA49" s="7" t="str">
        <f t="shared" si="70"/>
        <v/>
      </c>
      <c r="BB49" s="7" t="str">
        <f t="shared" si="71"/>
        <v/>
      </c>
      <c r="BC49" s="7" t="str">
        <f t="shared" si="72"/>
        <v/>
      </c>
      <c r="BD49" s="7" t="str">
        <f t="shared" si="73"/>
        <v/>
      </c>
      <c r="BE49" s="7" t="str">
        <f t="shared" si="74"/>
        <v/>
      </c>
      <c r="BF49" s="7" t="str">
        <f t="shared" si="75"/>
        <v/>
      </c>
      <c r="BG49" s="7" t="str">
        <f t="shared" si="76"/>
        <v/>
      </c>
      <c r="BH49" s="7" t="str">
        <f t="shared" si="77"/>
        <v/>
      </c>
      <c r="BI49" s="7" t="str">
        <f t="shared" si="78"/>
        <v/>
      </c>
      <c r="BJ49" s="7" t="str">
        <f t="shared" si="79"/>
        <v/>
      </c>
      <c r="BK49" s="7" t="str">
        <f t="shared" si="80"/>
        <v/>
      </c>
      <c r="BL49" s="7" t="str">
        <f t="shared" si="81"/>
        <v/>
      </c>
      <c r="BM49" s="7" t="str">
        <f t="shared" si="81"/>
        <v/>
      </c>
      <c r="BN49" s="7">
        <f t="shared" si="82"/>
        <v>3.472222222222222E-3</v>
      </c>
      <c r="BO49">
        <v>2025</v>
      </c>
      <c r="BP49" s="10">
        <v>45790</v>
      </c>
      <c r="BQ49" s="4"/>
      <c r="BR49" s="4">
        <v>2</v>
      </c>
      <c r="BS49" s="4"/>
      <c r="BT49" s="4">
        <v>1</v>
      </c>
      <c r="BU49" s="4">
        <v>1</v>
      </c>
      <c r="BV49" s="4"/>
      <c r="BW49" s="4"/>
      <c r="BX49" s="4">
        <v>2</v>
      </c>
      <c r="BY49" s="4"/>
      <c r="BZ49" s="4">
        <v>5</v>
      </c>
      <c r="CA49" s="4"/>
      <c r="CB49" s="4"/>
      <c r="CC49" s="4">
        <v>1</v>
      </c>
      <c r="CD49" s="4">
        <v>1</v>
      </c>
      <c r="CE49" s="4"/>
      <c r="CF49" s="4"/>
      <c r="CG49" s="4">
        <v>1</v>
      </c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18</v>
      </c>
      <c r="C50" s="98">
        <v>3489</v>
      </c>
      <c r="D50" s="99"/>
      <c r="E50" s="99"/>
      <c r="F50" s="99"/>
      <c r="G50" s="99"/>
      <c r="H50" s="99"/>
      <c r="I50" s="99"/>
      <c r="J50" s="99"/>
      <c r="K50" s="99">
        <v>2</v>
      </c>
      <c r="L50" s="99"/>
      <c r="M50" s="99"/>
      <c r="N50" s="99"/>
      <c r="O50" s="99"/>
      <c r="P50" s="99"/>
      <c r="Q50" s="99"/>
      <c r="R50" s="99"/>
      <c r="S50" s="98"/>
      <c r="T50" s="99">
        <v>5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28"/>
        <v>7</v>
      </c>
      <c r="AM50" s="7" t="str">
        <f t="shared" si="56"/>
        <v/>
      </c>
      <c r="AN50" s="7" t="str">
        <f t="shared" si="57"/>
        <v/>
      </c>
      <c r="AO50" s="7" t="str">
        <f t="shared" si="58"/>
        <v/>
      </c>
      <c r="AP50" s="7">
        <f t="shared" si="59"/>
        <v>5.7323015190599027E-4</v>
      </c>
      <c r="AQ50" s="7" t="str">
        <f t="shared" si="60"/>
        <v/>
      </c>
      <c r="AR50" s="7" t="str">
        <f t="shared" si="61"/>
        <v/>
      </c>
      <c r="AS50" s="7" t="str">
        <f t="shared" si="62"/>
        <v/>
      </c>
      <c r="AT50" s="7" t="str">
        <f t="shared" si="63"/>
        <v/>
      </c>
      <c r="AU50" s="7" t="str">
        <f t="shared" si="64"/>
        <v/>
      </c>
      <c r="AV50" s="7" t="str">
        <f t="shared" si="65"/>
        <v/>
      </c>
      <c r="AW50" s="7" t="str">
        <f t="shared" si="66"/>
        <v/>
      </c>
      <c r="AX50" s="7" t="str">
        <f t="shared" si="67"/>
        <v/>
      </c>
      <c r="AY50" s="7">
        <f t="shared" si="68"/>
        <v>1.4330753797649756E-3</v>
      </c>
      <c r="AZ50" s="7" t="str">
        <f t="shared" si="69"/>
        <v/>
      </c>
      <c r="BA50" s="7" t="str">
        <f t="shared" si="70"/>
        <v/>
      </c>
      <c r="BB50" s="7" t="str">
        <f t="shared" si="71"/>
        <v/>
      </c>
      <c r="BC50" s="7" t="str">
        <f t="shared" si="72"/>
        <v/>
      </c>
      <c r="BD50" s="7" t="str">
        <f t="shared" si="73"/>
        <v/>
      </c>
      <c r="BE50" s="7" t="str">
        <f t="shared" si="74"/>
        <v/>
      </c>
      <c r="BF50" s="7" t="str">
        <f t="shared" si="75"/>
        <v/>
      </c>
      <c r="BG50" s="7" t="str">
        <f t="shared" si="76"/>
        <v/>
      </c>
      <c r="BH50" s="7" t="str">
        <f t="shared" si="77"/>
        <v/>
      </c>
      <c r="BI50" s="7" t="str">
        <f t="shared" si="78"/>
        <v/>
      </c>
      <c r="BJ50" s="7" t="str">
        <f t="shared" si="79"/>
        <v/>
      </c>
      <c r="BK50" s="7" t="str">
        <f t="shared" si="80"/>
        <v/>
      </c>
      <c r="BL50" s="7" t="str">
        <f t="shared" si="81"/>
        <v/>
      </c>
      <c r="BM50" s="7" t="str">
        <f t="shared" si="81"/>
        <v/>
      </c>
      <c r="BN50" s="7">
        <f t="shared" si="82"/>
        <v>2.0063055316709658E-3</v>
      </c>
      <c r="BO50">
        <v>2025</v>
      </c>
      <c r="BP50" s="10">
        <v>45791</v>
      </c>
      <c r="BQ50" s="4">
        <v>1</v>
      </c>
      <c r="BR50" s="4"/>
      <c r="BS50" s="4">
        <v>1</v>
      </c>
      <c r="BT50" s="4">
        <v>2</v>
      </c>
      <c r="BU50" s="4">
        <v>1</v>
      </c>
      <c r="BV50" s="4"/>
      <c r="BW50" s="4">
        <v>1</v>
      </c>
      <c r="BX50" s="4">
        <v>1</v>
      </c>
      <c r="BY50" s="4">
        <v>1</v>
      </c>
      <c r="BZ50" s="4"/>
      <c r="CA50" s="4"/>
      <c r="CB50" s="4">
        <v>1</v>
      </c>
      <c r="CC50" s="4">
        <v>1</v>
      </c>
      <c r="CD50" s="4"/>
      <c r="CE50" s="4"/>
      <c r="CF50" s="4"/>
      <c r="CG50" s="4">
        <v>1</v>
      </c>
      <c r="CH50" s="4">
        <v>1</v>
      </c>
      <c r="CI50" s="4">
        <v>2</v>
      </c>
      <c r="CJ50" s="4">
        <v>2</v>
      </c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2024</v>
      </c>
      <c r="B51" s="98" t="s">
        <v>17</v>
      </c>
      <c r="C51" s="98">
        <v>501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8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28"/>
        <v>0</v>
      </c>
      <c r="AM51" s="7" t="str">
        <f t="shared" si="56"/>
        <v/>
      </c>
      <c r="AN51" s="7" t="str">
        <f t="shared" si="57"/>
        <v/>
      </c>
      <c r="AO51" s="7" t="str">
        <f t="shared" si="58"/>
        <v/>
      </c>
      <c r="AP51" s="7" t="str">
        <f t="shared" si="59"/>
        <v/>
      </c>
      <c r="AQ51" s="7" t="str">
        <f t="shared" si="60"/>
        <v/>
      </c>
      <c r="AR51" s="7" t="str">
        <f t="shared" si="61"/>
        <v/>
      </c>
      <c r="AS51" s="7" t="str">
        <f t="shared" si="62"/>
        <v/>
      </c>
      <c r="AT51" s="7" t="str">
        <f t="shared" si="63"/>
        <v/>
      </c>
      <c r="AU51" s="7" t="str">
        <f t="shared" si="64"/>
        <v/>
      </c>
      <c r="AV51" s="7" t="str">
        <f t="shared" si="65"/>
        <v/>
      </c>
      <c r="AW51" s="7" t="str">
        <f t="shared" si="66"/>
        <v/>
      </c>
      <c r="AX51" s="7" t="str">
        <f t="shared" si="67"/>
        <v/>
      </c>
      <c r="AY51" s="7" t="str">
        <f t="shared" si="68"/>
        <v/>
      </c>
      <c r="AZ51" s="7" t="str">
        <f t="shared" si="69"/>
        <v/>
      </c>
      <c r="BA51" s="7" t="str">
        <f t="shared" si="70"/>
        <v/>
      </c>
      <c r="BB51" s="7" t="str">
        <f t="shared" si="71"/>
        <v/>
      </c>
      <c r="BC51" s="7" t="str">
        <f t="shared" si="72"/>
        <v/>
      </c>
      <c r="BD51" s="7" t="str">
        <f t="shared" si="73"/>
        <v/>
      </c>
      <c r="BE51" s="7" t="str">
        <f t="shared" si="74"/>
        <v/>
      </c>
      <c r="BF51" s="7" t="str">
        <f t="shared" si="75"/>
        <v/>
      </c>
      <c r="BG51" s="7" t="str">
        <f t="shared" si="76"/>
        <v/>
      </c>
      <c r="BH51" s="7" t="str">
        <f t="shared" si="77"/>
        <v/>
      </c>
      <c r="BI51" s="7" t="str">
        <f t="shared" si="78"/>
        <v/>
      </c>
      <c r="BJ51" s="7" t="str">
        <f t="shared" si="79"/>
        <v/>
      </c>
      <c r="BK51" s="7" t="str">
        <f t="shared" si="80"/>
        <v/>
      </c>
      <c r="BL51" s="7" t="str">
        <f t="shared" si="81"/>
        <v/>
      </c>
      <c r="BM51" s="7" t="str">
        <f t="shared" si="81"/>
        <v/>
      </c>
      <c r="BN51" s="7" t="str">
        <f t="shared" si="82"/>
        <v/>
      </c>
      <c r="BO51">
        <v>2025</v>
      </c>
      <c r="BP51" s="10">
        <v>45792</v>
      </c>
      <c r="BQ51" s="4"/>
      <c r="BR51" s="4">
        <v>1</v>
      </c>
      <c r="BS51" s="4"/>
      <c r="BT51" s="4">
        <v>1</v>
      </c>
      <c r="BU51" s="4">
        <v>1</v>
      </c>
      <c r="BV51" s="4"/>
      <c r="BW51" s="4"/>
      <c r="BX51" s="4">
        <v>4</v>
      </c>
      <c r="BY51" s="4"/>
      <c r="BZ51" s="4">
        <v>3</v>
      </c>
      <c r="CA51" s="4"/>
      <c r="CB51" s="4">
        <v>1</v>
      </c>
      <c r="CC51" s="4"/>
      <c r="CD51" s="4"/>
      <c r="CE51" s="4"/>
      <c r="CF51" s="4">
        <v>1</v>
      </c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142</v>
      </c>
      <c r="C52" s="4">
        <v>455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28"/>
        <v>0</v>
      </c>
      <c r="AM52" s="7" t="str">
        <f t="shared" si="56"/>
        <v/>
      </c>
      <c r="AN52" s="7" t="str">
        <f t="shared" si="57"/>
        <v/>
      </c>
      <c r="AO52" s="7" t="str">
        <f t="shared" si="58"/>
        <v/>
      </c>
      <c r="AP52" s="7" t="str">
        <f t="shared" si="59"/>
        <v/>
      </c>
      <c r="AQ52" s="7" t="str">
        <f t="shared" si="60"/>
        <v/>
      </c>
      <c r="AR52" s="7" t="str">
        <f t="shared" si="61"/>
        <v/>
      </c>
      <c r="AS52" s="7" t="str">
        <f t="shared" si="62"/>
        <v/>
      </c>
      <c r="AT52" s="7" t="str">
        <f t="shared" si="63"/>
        <v/>
      </c>
      <c r="AU52" s="7" t="str">
        <f t="shared" si="64"/>
        <v/>
      </c>
      <c r="AV52" s="7" t="str">
        <f t="shared" si="65"/>
        <v/>
      </c>
      <c r="AW52" s="7" t="str">
        <f t="shared" si="66"/>
        <v/>
      </c>
      <c r="AX52" s="7" t="str">
        <f t="shared" si="67"/>
        <v/>
      </c>
      <c r="AY52" s="7" t="str">
        <f t="shared" si="68"/>
        <v/>
      </c>
      <c r="AZ52" s="7" t="str">
        <f t="shared" si="69"/>
        <v/>
      </c>
      <c r="BA52" s="7" t="str">
        <f t="shared" si="70"/>
        <v/>
      </c>
      <c r="BB52" s="7" t="str">
        <f t="shared" si="71"/>
        <v/>
      </c>
      <c r="BC52" s="7" t="str">
        <f t="shared" si="72"/>
        <v/>
      </c>
      <c r="BD52" s="7" t="str">
        <f t="shared" si="73"/>
        <v/>
      </c>
      <c r="BE52" s="7" t="str">
        <f t="shared" si="74"/>
        <v/>
      </c>
      <c r="BF52" s="7" t="str">
        <f t="shared" si="75"/>
        <v/>
      </c>
      <c r="BG52" s="7" t="str">
        <f t="shared" si="76"/>
        <v/>
      </c>
      <c r="BH52" s="7" t="str">
        <f t="shared" si="77"/>
        <v/>
      </c>
      <c r="BI52" s="7" t="str">
        <f t="shared" si="78"/>
        <v/>
      </c>
      <c r="BJ52" s="7" t="str">
        <f t="shared" si="79"/>
        <v/>
      </c>
      <c r="BK52" s="7" t="str">
        <f t="shared" si="80"/>
        <v/>
      </c>
      <c r="BL52" s="7" t="str">
        <f t="shared" si="81"/>
        <v/>
      </c>
      <c r="BM52" s="7" t="str">
        <f t="shared" si="81"/>
        <v/>
      </c>
      <c r="BN52" s="7" t="str">
        <f t="shared" si="82"/>
        <v/>
      </c>
      <c r="BO52">
        <v>2025</v>
      </c>
      <c r="BP52" s="10">
        <v>45793</v>
      </c>
      <c r="BQ52" s="4"/>
      <c r="BR52" s="4"/>
      <c r="BS52" s="4"/>
      <c r="BT52" s="4">
        <v>2</v>
      </c>
      <c r="BU52" s="4"/>
      <c r="BV52" s="4"/>
      <c r="BW52" s="4"/>
      <c r="BX52" s="4">
        <v>3</v>
      </c>
      <c r="BY52" s="4"/>
      <c r="BZ52" s="4"/>
      <c r="CA52" s="4">
        <v>2</v>
      </c>
      <c r="CB52" s="4"/>
      <c r="CC52" s="4"/>
      <c r="CD52" s="4"/>
      <c r="CE52" s="4"/>
      <c r="CF52" s="4">
        <v>1</v>
      </c>
      <c r="CG52" s="4"/>
      <c r="CH52" s="4">
        <v>2</v>
      </c>
      <c r="CI52" s="4">
        <v>1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124</v>
      </c>
      <c r="C53" s="4">
        <v>599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28"/>
        <v>0</v>
      </c>
      <c r="AM53" s="7" t="str">
        <f t="shared" si="56"/>
        <v/>
      </c>
      <c r="AN53" s="7" t="str">
        <f t="shared" si="57"/>
        <v/>
      </c>
      <c r="AO53" s="7" t="str">
        <f t="shared" si="58"/>
        <v/>
      </c>
      <c r="AP53" s="7" t="str">
        <f t="shared" si="59"/>
        <v/>
      </c>
      <c r="AQ53" s="7" t="str">
        <f t="shared" si="60"/>
        <v/>
      </c>
      <c r="AR53" s="7" t="str">
        <f t="shared" si="61"/>
        <v/>
      </c>
      <c r="AS53" s="7" t="str">
        <f t="shared" si="62"/>
        <v/>
      </c>
      <c r="AT53" s="7" t="str">
        <f t="shared" si="63"/>
        <v/>
      </c>
      <c r="AU53" s="7" t="str">
        <f t="shared" si="64"/>
        <v/>
      </c>
      <c r="AV53" s="7" t="str">
        <f t="shared" si="65"/>
        <v/>
      </c>
      <c r="AW53" s="7" t="str">
        <f t="shared" si="66"/>
        <v/>
      </c>
      <c r="AX53" s="7" t="str">
        <f t="shared" si="67"/>
        <v/>
      </c>
      <c r="AY53" s="7" t="str">
        <f t="shared" si="68"/>
        <v/>
      </c>
      <c r="AZ53" s="7" t="str">
        <f t="shared" si="69"/>
        <v/>
      </c>
      <c r="BA53" s="7" t="str">
        <f t="shared" si="70"/>
        <v/>
      </c>
      <c r="BB53" s="7" t="str">
        <f t="shared" si="71"/>
        <v/>
      </c>
      <c r="BC53" s="7" t="str">
        <f t="shared" si="72"/>
        <v/>
      </c>
      <c r="BD53" s="7" t="str">
        <f t="shared" si="73"/>
        <v/>
      </c>
      <c r="BE53" s="7" t="str">
        <f t="shared" si="74"/>
        <v/>
      </c>
      <c r="BF53" s="7" t="str">
        <f t="shared" si="75"/>
        <v/>
      </c>
      <c r="BG53" s="7" t="str">
        <f t="shared" si="76"/>
        <v/>
      </c>
      <c r="BH53" s="7" t="str">
        <f t="shared" si="77"/>
        <v/>
      </c>
      <c r="BI53" s="7" t="str">
        <f t="shared" si="78"/>
        <v/>
      </c>
      <c r="BJ53" s="7" t="str">
        <f t="shared" si="79"/>
        <v/>
      </c>
      <c r="BK53" s="7" t="str">
        <f t="shared" si="80"/>
        <v/>
      </c>
      <c r="BL53" s="7" t="str">
        <f t="shared" si="81"/>
        <v/>
      </c>
      <c r="BM53" s="7" t="str">
        <f t="shared" si="81"/>
        <v/>
      </c>
      <c r="BN53" s="7" t="str">
        <f t="shared" si="82"/>
        <v/>
      </c>
      <c r="BO53">
        <v>2025</v>
      </c>
      <c r="BP53" s="10">
        <v>45794</v>
      </c>
      <c r="BQ53" s="4"/>
      <c r="BR53" s="4">
        <v>1</v>
      </c>
      <c r="BS53" s="4">
        <v>1</v>
      </c>
      <c r="BT53" s="4"/>
      <c r="BU53" s="4">
        <v>1</v>
      </c>
      <c r="BV53" s="4"/>
      <c r="BW53" s="4">
        <v>2</v>
      </c>
      <c r="BX53" s="4"/>
      <c r="BY53" s="4">
        <v>1</v>
      </c>
      <c r="BZ53" s="4">
        <v>3</v>
      </c>
      <c r="CA53" s="4"/>
      <c r="CB53" s="4"/>
      <c r="CC53" s="4"/>
      <c r="CD53" s="4">
        <v>2</v>
      </c>
      <c r="CE53" s="4"/>
      <c r="CF53" s="4"/>
      <c r="CG53" s="4"/>
      <c r="CH53" s="4">
        <v>3</v>
      </c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125</v>
      </c>
      <c r="C54" s="4">
        <v>873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28"/>
        <v>0</v>
      </c>
      <c r="AM54" s="7" t="str">
        <f t="shared" si="56"/>
        <v/>
      </c>
      <c r="AN54" s="7" t="str">
        <f t="shared" si="57"/>
        <v/>
      </c>
      <c r="AO54" s="7" t="str">
        <f t="shared" si="58"/>
        <v/>
      </c>
      <c r="AP54" s="7" t="str">
        <f t="shared" si="59"/>
        <v/>
      </c>
      <c r="AQ54" s="7" t="str">
        <f t="shared" si="60"/>
        <v/>
      </c>
      <c r="AR54" s="7" t="str">
        <f t="shared" si="61"/>
        <v/>
      </c>
      <c r="AS54" s="7" t="str">
        <f t="shared" si="62"/>
        <v/>
      </c>
      <c r="AT54" s="7" t="str">
        <f t="shared" si="63"/>
        <v/>
      </c>
      <c r="AU54" s="7" t="str">
        <f t="shared" si="64"/>
        <v/>
      </c>
      <c r="AV54" s="7" t="str">
        <f t="shared" si="65"/>
        <v/>
      </c>
      <c r="AW54" s="7" t="str">
        <f t="shared" si="66"/>
        <v/>
      </c>
      <c r="AX54" s="7" t="str">
        <f t="shared" si="67"/>
        <v/>
      </c>
      <c r="AY54" s="7" t="str">
        <f t="shared" si="68"/>
        <v/>
      </c>
      <c r="AZ54" s="7" t="str">
        <f t="shared" si="69"/>
        <v/>
      </c>
      <c r="BA54" s="7" t="str">
        <f t="shared" si="70"/>
        <v/>
      </c>
      <c r="BB54" s="7" t="str">
        <f t="shared" si="71"/>
        <v/>
      </c>
      <c r="BC54" s="7" t="str">
        <f t="shared" si="72"/>
        <v/>
      </c>
      <c r="BD54" s="7" t="str">
        <f t="shared" si="73"/>
        <v/>
      </c>
      <c r="BE54" s="7" t="str">
        <f t="shared" si="74"/>
        <v/>
      </c>
      <c r="BF54" s="7" t="str">
        <f t="shared" si="75"/>
        <v/>
      </c>
      <c r="BG54" s="7" t="str">
        <f t="shared" si="76"/>
        <v/>
      </c>
      <c r="BH54" s="7" t="str">
        <f t="shared" si="77"/>
        <v/>
      </c>
      <c r="BI54" s="7" t="str">
        <f t="shared" si="78"/>
        <v/>
      </c>
      <c r="BJ54" s="7" t="str">
        <f t="shared" si="79"/>
        <v/>
      </c>
      <c r="BK54" s="7" t="str">
        <f t="shared" si="80"/>
        <v/>
      </c>
      <c r="BL54" s="7" t="str">
        <f t="shared" si="81"/>
        <v/>
      </c>
      <c r="BM54" s="7" t="str">
        <f t="shared" si="81"/>
        <v/>
      </c>
      <c r="BN54" s="7" t="str">
        <f t="shared" si="82"/>
        <v/>
      </c>
      <c r="BO54">
        <v>2025</v>
      </c>
      <c r="BP54" s="10">
        <v>45795</v>
      </c>
      <c r="BQ54" s="4"/>
      <c r="BR54" s="4">
        <v>1</v>
      </c>
      <c r="BS54" s="4">
        <v>1</v>
      </c>
      <c r="BT54" s="4">
        <v>2</v>
      </c>
      <c r="BU54" s="4"/>
      <c r="BV54" s="4"/>
      <c r="BW54" s="4">
        <v>2</v>
      </c>
      <c r="BX54" s="4">
        <v>3</v>
      </c>
      <c r="BY54" s="4">
        <v>2</v>
      </c>
      <c r="BZ54" s="4">
        <v>1</v>
      </c>
      <c r="CA54" s="4"/>
      <c r="CB54" s="4">
        <v>1</v>
      </c>
      <c r="CC54" s="4"/>
      <c r="CD54" s="4">
        <v>1</v>
      </c>
      <c r="CE54" s="4">
        <v>1</v>
      </c>
      <c r="CF54" s="4"/>
      <c r="CG54" s="4">
        <v>1</v>
      </c>
      <c r="CH54" s="4">
        <v>6</v>
      </c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16</v>
      </c>
      <c r="C55" s="4">
        <v>3499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>
        <v>1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28"/>
        <v>1</v>
      </c>
      <c r="AM55" s="7" t="str">
        <f t="shared" si="56"/>
        <v/>
      </c>
      <c r="AN55" s="7" t="str">
        <f t="shared" si="57"/>
        <v/>
      </c>
      <c r="AO55" s="7" t="str">
        <f t="shared" si="58"/>
        <v/>
      </c>
      <c r="AP55" s="7" t="str">
        <f t="shared" si="59"/>
        <v/>
      </c>
      <c r="AQ55" s="7" t="str">
        <f t="shared" si="60"/>
        <v/>
      </c>
      <c r="AR55" s="7" t="str">
        <f t="shared" si="61"/>
        <v/>
      </c>
      <c r="AS55" s="7" t="str">
        <f t="shared" si="62"/>
        <v/>
      </c>
      <c r="AT55" s="7" t="str">
        <f t="shared" si="63"/>
        <v/>
      </c>
      <c r="AU55" s="7" t="str">
        <f t="shared" si="64"/>
        <v/>
      </c>
      <c r="AV55" s="7" t="str">
        <f t="shared" si="65"/>
        <v/>
      </c>
      <c r="AW55" s="7" t="str">
        <f t="shared" si="66"/>
        <v/>
      </c>
      <c r="AX55" s="7" t="str">
        <f t="shared" si="67"/>
        <v/>
      </c>
      <c r="AY55" s="7">
        <f t="shared" si="68"/>
        <v>2.857959416976279E-4</v>
      </c>
      <c r="AZ55" s="7" t="str">
        <f t="shared" si="69"/>
        <v/>
      </c>
      <c r="BA55" s="7" t="str">
        <f t="shared" si="70"/>
        <v/>
      </c>
      <c r="BB55" s="7" t="str">
        <f t="shared" si="71"/>
        <v/>
      </c>
      <c r="BC55" s="7" t="str">
        <f t="shared" si="72"/>
        <v/>
      </c>
      <c r="BD55" s="7" t="str">
        <f t="shared" si="73"/>
        <v/>
      </c>
      <c r="BE55" s="7" t="str">
        <f t="shared" si="74"/>
        <v/>
      </c>
      <c r="BF55" s="7" t="str">
        <f t="shared" si="75"/>
        <v/>
      </c>
      <c r="BG55" s="7" t="str">
        <f t="shared" si="76"/>
        <v/>
      </c>
      <c r="BH55" s="7" t="str">
        <f t="shared" si="77"/>
        <v/>
      </c>
      <c r="BI55" s="7" t="str">
        <f t="shared" si="78"/>
        <v/>
      </c>
      <c r="BJ55" s="7" t="str">
        <f t="shared" si="79"/>
        <v/>
      </c>
      <c r="BK55" s="7" t="str">
        <f t="shared" si="80"/>
        <v/>
      </c>
      <c r="BL55" s="7" t="str">
        <f t="shared" si="81"/>
        <v/>
      </c>
      <c r="BM55" s="7" t="str">
        <f t="shared" si="81"/>
        <v/>
      </c>
      <c r="BN55" s="7">
        <f t="shared" si="82"/>
        <v>2.857959416976279E-4</v>
      </c>
      <c r="BO55">
        <v>2025</v>
      </c>
      <c r="BP55" s="10">
        <v>45796</v>
      </c>
      <c r="BQ55" s="4"/>
      <c r="BR55" s="4">
        <v>2</v>
      </c>
      <c r="BS55" s="4"/>
      <c r="BT55" s="4">
        <v>1</v>
      </c>
      <c r="BU55" s="4">
        <v>1</v>
      </c>
      <c r="BV55" s="4"/>
      <c r="BW55" s="4">
        <v>3</v>
      </c>
      <c r="BX55" s="4">
        <v>1</v>
      </c>
      <c r="BY55" s="4"/>
      <c r="BZ55" s="4">
        <v>3</v>
      </c>
      <c r="CA55" s="4"/>
      <c r="CB55" s="4"/>
      <c r="CC55" s="4">
        <v>1</v>
      </c>
      <c r="CD55" s="4">
        <v>2</v>
      </c>
      <c r="CE55" s="4"/>
      <c r="CF55" s="4">
        <v>2</v>
      </c>
      <c r="CG55" s="4">
        <v>1</v>
      </c>
      <c r="CH55" s="4">
        <v>1</v>
      </c>
      <c r="CI55" s="4">
        <v>2</v>
      </c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249</v>
      </c>
      <c r="C56" s="4">
        <v>119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28"/>
        <v>0</v>
      </c>
      <c r="AM56" s="7" t="str">
        <f t="shared" si="56"/>
        <v/>
      </c>
      <c r="AN56" s="7" t="str">
        <f t="shared" si="57"/>
        <v/>
      </c>
      <c r="AO56" s="7" t="str">
        <f t="shared" si="58"/>
        <v/>
      </c>
      <c r="AP56" s="7" t="str">
        <f t="shared" si="59"/>
        <v/>
      </c>
      <c r="AQ56" s="7" t="str">
        <f t="shared" si="60"/>
        <v/>
      </c>
      <c r="AR56" s="7" t="str">
        <f t="shared" si="61"/>
        <v/>
      </c>
      <c r="AS56" s="7" t="str">
        <f t="shared" si="62"/>
        <v/>
      </c>
      <c r="AT56" s="7" t="str">
        <f t="shared" si="63"/>
        <v/>
      </c>
      <c r="AU56" s="7" t="str">
        <f t="shared" si="64"/>
        <v/>
      </c>
      <c r="AV56" s="7" t="str">
        <f t="shared" si="65"/>
        <v/>
      </c>
      <c r="AW56" s="7" t="str">
        <f t="shared" si="66"/>
        <v/>
      </c>
      <c r="AX56" s="7" t="str">
        <f t="shared" si="67"/>
        <v/>
      </c>
      <c r="AY56" s="7" t="str">
        <f t="shared" si="68"/>
        <v/>
      </c>
      <c r="AZ56" s="7" t="str">
        <f t="shared" si="69"/>
        <v/>
      </c>
      <c r="BA56" s="7" t="str">
        <f t="shared" si="70"/>
        <v/>
      </c>
      <c r="BB56" s="7" t="str">
        <f t="shared" si="71"/>
        <v/>
      </c>
      <c r="BC56" s="7" t="str">
        <f t="shared" si="72"/>
        <v/>
      </c>
      <c r="BD56" s="7" t="str">
        <f t="shared" si="73"/>
        <v/>
      </c>
      <c r="BE56" s="7" t="str">
        <f t="shared" si="74"/>
        <v/>
      </c>
      <c r="BF56" s="7" t="str">
        <f t="shared" si="75"/>
        <v/>
      </c>
      <c r="BG56" s="7" t="str">
        <f t="shared" si="76"/>
        <v/>
      </c>
      <c r="BH56" s="7" t="str">
        <f t="shared" si="77"/>
        <v/>
      </c>
      <c r="BI56" s="7" t="str">
        <f t="shared" si="78"/>
        <v/>
      </c>
      <c r="BJ56" s="7" t="str">
        <f t="shared" si="79"/>
        <v/>
      </c>
      <c r="BK56" s="7" t="str">
        <f t="shared" si="80"/>
        <v/>
      </c>
      <c r="BL56" s="7" t="str">
        <f t="shared" si="81"/>
        <v/>
      </c>
      <c r="BM56" s="7" t="str">
        <f t="shared" si="81"/>
        <v/>
      </c>
      <c r="BN56" s="7" t="str">
        <f t="shared" si="82"/>
        <v/>
      </c>
      <c r="BO56">
        <v>2025</v>
      </c>
      <c r="BP56" s="10">
        <v>45797</v>
      </c>
      <c r="BQ56" s="4"/>
      <c r="BR56" s="4">
        <v>2</v>
      </c>
      <c r="BS56" s="4"/>
      <c r="BT56" s="4"/>
      <c r="BU56" s="4"/>
      <c r="BV56" s="4"/>
      <c r="BW56" s="4">
        <v>1</v>
      </c>
      <c r="BX56" s="4">
        <v>1</v>
      </c>
      <c r="BY56" s="4">
        <v>2</v>
      </c>
      <c r="BZ56" s="4">
        <v>1</v>
      </c>
      <c r="CA56" s="4"/>
      <c r="CB56" s="4"/>
      <c r="CC56" s="4"/>
      <c r="CD56" s="4">
        <v>1</v>
      </c>
      <c r="CE56" s="4">
        <v>2</v>
      </c>
      <c r="CF56" s="4"/>
      <c r="CG56" s="4">
        <v>1</v>
      </c>
      <c r="CH56" s="4">
        <v>2</v>
      </c>
      <c r="CI56" s="4">
        <v>2</v>
      </c>
      <c r="CJ56" s="4"/>
      <c r="CK56" s="4">
        <v>1</v>
      </c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12</v>
      </c>
      <c r="C57" s="4">
        <v>929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28"/>
        <v>0</v>
      </c>
      <c r="AM57" s="7" t="str">
        <f t="shared" ref="AM57:AM70" si="83">IF(D57=0,"",D57/$C57)</f>
        <v/>
      </c>
      <c r="AN57" s="7" t="str">
        <f t="shared" ref="AN57:AN70" si="84">IF(I57=0,"",I57/$C57)</f>
        <v/>
      </c>
      <c r="AO57" s="7" t="str">
        <f t="shared" ref="AO57:AO70" si="85">IF(J57=0,"",J57/$C57)</f>
        <v/>
      </c>
      <c r="AP57" s="7" t="str">
        <f t="shared" ref="AP57:AP70" si="86">IF(K57=0,"",K57/$C57)</f>
        <v/>
      </c>
      <c r="AQ57" s="7" t="str">
        <f t="shared" ref="AQ57:AQ70" si="87">IF(L57=0,"",L57/$C57)</f>
        <v/>
      </c>
      <c r="AR57" s="7" t="str">
        <f t="shared" ref="AR57:AR70" si="88">IF(M57=0,"",M57/$C57)</f>
        <v/>
      </c>
      <c r="AS57" s="7" t="str">
        <f t="shared" ref="AS57:AS70" si="89">IF(N57=0,"",N57/$C57)</f>
        <v/>
      </c>
      <c r="AT57" s="7" t="str">
        <f t="shared" ref="AT57:AT70" si="90">IF(O57=0,"",O57/$C57)</f>
        <v/>
      </c>
      <c r="AU57" s="7" t="str">
        <f t="shared" ref="AU57:AU70" si="91">IF(P57=0,"",P57/$C57)</f>
        <v/>
      </c>
      <c r="AV57" s="7" t="str">
        <f t="shared" ref="AV57:AV70" si="92">IF(Q57=0,"",Q57/$C57)</f>
        <v/>
      </c>
      <c r="AW57" s="7" t="str">
        <f t="shared" ref="AW57:AW70" si="93">IF(R57=0,"",R57/$C57)</f>
        <v/>
      </c>
      <c r="AX57" s="7" t="str">
        <f t="shared" ref="AX57:AX70" si="94">IF(S57=0,"",S57/$C57)</f>
        <v/>
      </c>
      <c r="AY57" s="7" t="str">
        <f t="shared" ref="AY57:AY70" si="95">IF(T57=0,"",T57/$C57)</f>
        <v/>
      </c>
      <c r="AZ57" s="7" t="str">
        <f t="shared" ref="AZ57:AZ70" si="96">IF(U57=0,"",U57/$C57)</f>
        <v/>
      </c>
      <c r="BA57" s="7" t="str">
        <f t="shared" ref="BA57:BA70" si="97">IF(W57=0,"",W57/$C57)</f>
        <v/>
      </c>
      <c r="BB57" s="7" t="str">
        <f t="shared" ref="BB57:BB70" si="98">IF(X57=0,"",X57/$C57)</f>
        <v/>
      </c>
      <c r="BC57" s="7" t="str">
        <f t="shared" ref="BC57:BC70" si="99">IF(Y57=0,"",Y57/$C57)</f>
        <v/>
      </c>
      <c r="BD57" s="7" t="str">
        <f t="shared" ref="BD57:BD70" si="100">IF(Z57=0,"",Z57/$C57)</f>
        <v/>
      </c>
      <c r="BE57" s="7" t="str">
        <f t="shared" si="47"/>
        <v/>
      </c>
      <c r="BF57" s="7" t="str">
        <f t="shared" si="48"/>
        <v/>
      </c>
      <c r="BG57" s="7" t="str">
        <f t="shared" si="49"/>
        <v/>
      </c>
      <c r="BH57" s="7" t="str">
        <f t="shared" si="50"/>
        <v/>
      </c>
      <c r="BI57" s="7" t="str">
        <f t="shared" si="51"/>
        <v/>
      </c>
      <c r="BJ57" s="7" t="str">
        <f t="shared" si="52"/>
        <v/>
      </c>
      <c r="BK57" s="7" t="str">
        <f t="shared" si="53"/>
        <v/>
      </c>
      <c r="BL57" s="7" t="str">
        <f t="shared" si="54"/>
        <v/>
      </c>
      <c r="BM57" s="7" t="str">
        <f t="shared" si="54"/>
        <v/>
      </c>
      <c r="BN57" s="7" t="str">
        <f t="shared" si="55"/>
        <v/>
      </c>
      <c r="BO57">
        <v>2025</v>
      </c>
      <c r="BP57" s="10">
        <v>45798</v>
      </c>
      <c r="BQ57" s="4"/>
      <c r="BR57" s="4"/>
      <c r="BS57" s="4"/>
      <c r="BT57" s="4"/>
      <c r="BU57" s="4">
        <v>1</v>
      </c>
      <c r="BV57" s="4"/>
      <c r="BW57" s="4"/>
      <c r="BX57" s="4">
        <v>1</v>
      </c>
      <c r="BY57" s="4">
        <v>1</v>
      </c>
      <c r="BZ57" s="4"/>
      <c r="CA57" s="4"/>
      <c r="CB57" s="4"/>
      <c r="CC57" s="4"/>
      <c r="CD57" s="4">
        <v>2</v>
      </c>
      <c r="CE57" s="4"/>
      <c r="CF57" s="4">
        <v>2</v>
      </c>
      <c r="CG57" s="4">
        <v>1</v>
      </c>
      <c r="CH57" s="4"/>
      <c r="CI57" s="4">
        <v>1</v>
      </c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47</v>
      </c>
      <c r="C58" s="4">
        <v>1098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>
        <v>2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>
        <f t="shared" si="28"/>
        <v>2</v>
      </c>
      <c r="AM58" s="7" t="str">
        <f t="shared" si="83"/>
        <v/>
      </c>
      <c r="AN58" s="7" t="str">
        <f t="shared" si="84"/>
        <v/>
      </c>
      <c r="AO58" s="7" t="str">
        <f t="shared" si="85"/>
        <v/>
      </c>
      <c r="AP58" s="7" t="str">
        <f t="shared" si="86"/>
        <v/>
      </c>
      <c r="AQ58" s="7" t="str">
        <f t="shared" si="87"/>
        <v/>
      </c>
      <c r="AR58" s="7" t="str">
        <f t="shared" si="88"/>
        <v/>
      </c>
      <c r="AS58" s="7" t="str">
        <f t="shared" si="89"/>
        <v/>
      </c>
      <c r="AT58" s="7" t="str">
        <f t="shared" si="90"/>
        <v/>
      </c>
      <c r="AU58" s="7" t="str">
        <f t="shared" si="91"/>
        <v/>
      </c>
      <c r="AV58" s="7" t="str">
        <f t="shared" si="92"/>
        <v/>
      </c>
      <c r="AW58" s="7" t="str">
        <f t="shared" si="93"/>
        <v/>
      </c>
      <c r="AX58" s="7" t="str">
        <f t="shared" si="94"/>
        <v/>
      </c>
      <c r="AY58" s="7">
        <f t="shared" si="95"/>
        <v>1.8214936247723133E-3</v>
      </c>
      <c r="AZ58" s="7" t="str">
        <f t="shared" si="96"/>
        <v/>
      </c>
      <c r="BA58" s="7" t="str">
        <f t="shared" si="97"/>
        <v/>
      </c>
      <c r="BB58" s="7" t="str">
        <f t="shared" si="98"/>
        <v/>
      </c>
      <c r="BC58" s="7" t="str">
        <f t="shared" si="99"/>
        <v/>
      </c>
      <c r="BD58" s="7" t="str">
        <f t="shared" si="100"/>
        <v/>
      </c>
      <c r="BE58" s="7" t="str">
        <f t="shared" si="47"/>
        <v/>
      </c>
      <c r="BF58" s="7" t="str">
        <f t="shared" si="48"/>
        <v/>
      </c>
      <c r="BG58" s="7" t="str">
        <f t="shared" si="49"/>
        <v/>
      </c>
      <c r="BH58" s="7" t="str">
        <f t="shared" si="50"/>
        <v/>
      </c>
      <c r="BI58" s="7" t="str">
        <f t="shared" si="51"/>
        <v/>
      </c>
      <c r="BJ58" s="7" t="str">
        <f t="shared" si="52"/>
        <v/>
      </c>
      <c r="BK58" s="7" t="str">
        <f t="shared" si="53"/>
        <v/>
      </c>
      <c r="BL58" s="7" t="str">
        <f t="shared" si="54"/>
        <v/>
      </c>
      <c r="BM58" s="7" t="str">
        <f t="shared" si="54"/>
        <v/>
      </c>
      <c r="BN58" s="7">
        <f t="shared" si="55"/>
        <v>1.8214936247723133E-3</v>
      </c>
      <c r="BO58">
        <v>2025</v>
      </c>
      <c r="BP58" s="10">
        <v>45799</v>
      </c>
      <c r="BQ58" s="4"/>
      <c r="BR58" s="4">
        <v>1</v>
      </c>
      <c r="BS58" s="4"/>
      <c r="BT58" s="4"/>
      <c r="BU58" s="4"/>
      <c r="BV58" s="4"/>
      <c r="BW58" s="4"/>
      <c r="BX58" s="4">
        <v>2</v>
      </c>
      <c r="BY58" s="4">
        <v>1</v>
      </c>
      <c r="BZ58" s="4"/>
      <c r="CA58" s="4"/>
      <c r="CB58" s="4">
        <v>1</v>
      </c>
      <c r="CC58" s="4">
        <v>1</v>
      </c>
      <c r="CD58" s="4">
        <v>1</v>
      </c>
      <c r="CE58" s="4"/>
      <c r="CF58" s="4"/>
      <c r="CG58" s="4">
        <v>1</v>
      </c>
      <c r="CH58" s="4"/>
      <c r="CI58" s="4">
        <v>2</v>
      </c>
      <c r="CJ58" s="4">
        <v>1</v>
      </c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150</v>
      </c>
      <c r="C59" s="4">
        <v>915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28"/>
        <v>0</v>
      </c>
      <c r="AM59" s="7" t="str">
        <f t="shared" si="83"/>
        <v/>
      </c>
      <c r="AN59" s="7" t="str">
        <f t="shared" si="84"/>
        <v/>
      </c>
      <c r="AO59" s="7" t="str">
        <f t="shared" si="85"/>
        <v/>
      </c>
      <c r="AP59" s="7" t="str">
        <f t="shared" si="86"/>
        <v/>
      </c>
      <c r="AQ59" s="7" t="str">
        <f t="shared" si="87"/>
        <v/>
      </c>
      <c r="AR59" s="7" t="str">
        <f t="shared" si="88"/>
        <v/>
      </c>
      <c r="AS59" s="7" t="str">
        <f t="shared" si="89"/>
        <v/>
      </c>
      <c r="AT59" s="7" t="str">
        <f t="shared" si="90"/>
        <v/>
      </c>
      <c r="AU59" s="7" t="str">
        <f t="shared" si="91"/>
        <v/>
      </c>
      <c r="AV59" s="7" t="str">
        <f t="shared" si="92"/>
        <v/>
      </c>
      <c r="AW59" s="7" t="str">
        <f t="shared" si="93"/>
        <v/>
      </c>
      <c r="AX59" s="7" t="str">
        <f t="shared" si="94"/>
        <v/>
      </c>
      <c r="AY59" s="7" t="str">
        <f t="shared" si="95"/>
        <v/>
      </c>
      <c r="AZ59" s="7" t="str">
        <f t="shared" si="96"/>
        <v/>
      </c>
      <c r="BA59" s="7" t="str">
        <f t="shared" si="97"/>
        <v/>
      </c>
      <c r="BB59" s="7" t="str">
        <f t="shared" si="98"/>
        <v/>
      </c>
      <c r="BC59" s="7" t="str">
        <f t="shared" si="99"/>
        <v/>
      </c>
      <c r="BD59" s="7" t="str">
        <f t="shared" si="100"/>
        <v/>
      </c>
      <c r="BE59" s="7" t="str">
        <f t="shared" si="47"/>
        <v/>
      </c>
      <c r="BF59" s="7" t="str">
        <f t="shared" si="48"/>
        <v/>
      </c>
      <c r="BG59" s="7" t="str">
        <f t="shared" si="49"/>
        <v/>
      </c>
      <c r="BH59" s="7" t="str">
        <f t="shared" si="50"/>
        <v/>
      </c>
      <c r="BI59" s="7" t="str">
        <f t="shared" si="51"/>
        <v/>
      </c>
      <c r="BJ59" s="7" t="str">
        <f t="shared" si="52"/>
        <v/>
      </c>
      <c r="BK59" s="7" t="str">
        <f t="shared" si="53"/>
        <v/>
      </c>
      <c r="BL59" s="7" t="str">
        <f t="shared" si="54"/>
        <v/>
      </c>
      <c r="BM59" s="7" t="str">
        <f t="shared" si="54"/>
        <v/>
      </c>
      <c r="BN59" s="7" t="str">
        <f t="shared" si="55"/>
        <v/>
      </c>
      <c r="BO59">
        <v>2025</v>
      </c>
      <c r="BP59" s="10">
        <v>45800</v>
      </c>
      <c r="BQ59" s="4"/>
      <c r="BR59" s="4"/>
      <c r="BS59" s="4"/>
      <c r="BT59" s="4">
        <v>2</v>
      </c>
      <c r="BU59" s="4"/>
      <c r="BV59" s="4"/>
      <c r="BW59" s="4"/>
      <c r="BX59" s="4">
        <v>1</v>
      </c>
      <c r="BY59" s="4">
        <v>1</v>
      </c>
      <c r="BZ59" s="4">
        <v>1</v>
      </c>
      <c r="CA59" s="4">
        <v>1</v>
      </c>
      <c r="CB59" s="4">
        <v>1</v>
      </c>
      <c r="CC59" s="4"/>
      <c r="CD59" s="4">
        <v>1</v>
      </c>
      <c r="CE59" s="4"/>
      <c r="CF59" s="4">
        <v>1</v>
      </c>
      <c r="CG59" s="4">
        <v>1</v>
      </c>
      <c r="CH59" s="4"/>
      <c r="CI59" s="4">
        <v>1</v>
      </c>
      <c r="CJ59" s="4">
        <v>1</v>
      </c>
      <c r="CK59" s="4">
        <v>2</v>
      </c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131</v>
      </c>
      <c r="C60" s="4">
        <v>1500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28"/>
        <v>0</v>
      </c>
      <c r="AM60" s="7" t="str">
        <f t="shared" si="83"/>
        <v/>
      </c>
      <c r="AN60" s="7" t="str">
        <f t="shared" si="84"/>
        <v/>
      </c>
      <c r="AO60" s="7" t="str">
        <f t="shared" si="85"/>
        <v/>
      </c>
      <c r="AP60" s="7" t="str">
        <f t="shared" si="86"/>
        <v/>
      </c>
      <c r="AQ60" s="7" t="str">
        <f t="shared" si="87"/>
        <v/>
      </c>
      <c r="AR60" s="7" t="str">
        <f t="shared" si="88"/>
        <v/>
      </c>
      <c r="AS60" s="7" t="str">
        <f t="shared" si="89"/>
        <v/>
      </c>
      <c r="AT60" s="7" t="str">
        <f t="shared" si="90"/>
        <v/>
      </c>
      <c r="AU60" s="7" t="str">
        <f t="shared" si="91"/>
        <v/>
      </c>
      <c r="AV60" s="7" t="str">
        <f t="shared" si="92"/>
        <v/>
      </c>
      <c r="AW60" s="7" t="str">
        <f t="shared" si="93"/>
        <v/>
      </c>
      <c r="AX60" s="7" t="str">
        <f t="shared" si="94"/>
        <v/>
      </c>
      <c r="AY60" s="7" t="str">
        <f t="shared" si="95"/>
        <v/>
      </c>
      <c r="AZ60" s="7" t="str">
        <f t="shared" si="96"/>
        <v/>
      </c>
      <c r="BA60" s="7" t="str">
        <f t="shared" si="97"/>
        <v/>
      </c>
      <c r="BB60" s="7" t="str">
        <f t="shared" si="98"/>
        <v/>
      </c>
      <c r="BC60" s="7" t="str">
        <f t="shared" si="99"/>
        <v/>
      </c>
      <c r="BD60" s="7" t="str">
        <f t="shared" si="100"/>
        <v/>
      </c>
      <c r="BE60" s="7" t="str">
        <f t="shared" si="47"/>
        <v/>
      </c>
      <c r="BF60" s="7" t="str">
        <f t="shared" si="48"/>
        <v/>
      </c>
      <c r="BG60" s="7" t="str">
        <f t="shared" si="49"/>
        <v/>
      </c>
      <c r="BH60" s="7" t="str">
        <f t="shared" si="50"/>
        <v/>
      </c>
      <c r="BI60" s="7" t="str">
        <f t="shared" si="51"/>
        <v/>
      </c>
      <c r="BJ60" s="7" t="str">
        <f t="shared" si="52"/>
        <v/>
      </c>
      <c r="BK60" s="7" t="str">
        <f t="shared" si="53"/>
        <v/>
      </c>
      <c r="BL60" s="7" t="str">
        <f t="shared" si="54"/>
        <v/>
      </c>
      <c r="BM60" s="7" t="str">
        <f t="shared" si="54"/>
        <v/>
      </c>
      <c r="BN60" s="7" t="str">
        <f t="shared" si="55"/>
        <v/>
      </c>
      <c r="BO60">
        <v>2025</v>
      </c>
      <c r="BP60" s="10">
        <v>45801</v>
      </c>
      <c r="BQ60" s="4"/>
      <c r="BR60" s="4"/>
      <c r="BS60" s="4"/>
      <c r="BT60" s="4"/>
      <c r="BU60" s="4"/>
      <c r="BV60" s="4"/>
      <c r="BW60" s="4">
        <v>1</v>
      </c>
      <c r="BX60" s="4">
        <v>3</v>
      </c>
      <c r="BY60" s="4"/>
      <c r="BZ60" s="4"/>
      <c r="CA60" s="4">
        <v>1</v>
      </c>
      <c r="CB60" s="4"/>
      <c r="CC60" s="4">
        <v>1</v>
      </c>
      <c r="CD60" s="4"/>
      <c r="CE60" s="4"/>
      <c r="CF60" s="4">
        <v>4</v>
      </c>
      <c r="CG60" s="4">
        <v>2</v>
      </c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11</v>
      </c>
      <c r="C61" s="4">
        <v>1208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28"/>
        <v>0</v>
      </c>
      <c r="AM61" s="7" t="str">
        <f t="shared" si="83"/>
        <v/>
      </c>
      <c r="AN61" s="7" t="str">
        <f t="shared" si="84"/>
        <v/>
      </c>
      <c r="AO61" s="7" t="str">
        <f t="shared" si="85"/>
        <v/>
      </c>
      <c r="AP61" s="7" t="str">
        <f t="shared" si="86"/>
        <v/>
      </c>
      <c r="AQ61" s="7" t="str">
        <f t="shared" si="87"/>
        <v/>
      </c>
      <c r="AR61" s="7" t="str">
        <f t="shared" si="88"/>
        <v/>
      </c>
      <c r="AS61" s="7" t="str">
        <f t="shared" si="89"/>
        <v/>
      </c>
      <c r="AT61" s="7" t="str">
        <f t="shared" si="90"/>
        <v/>
      </c>
      <c r="AU61" s="7" t="str">
        <f t="shared" si="91"/>
        <v/>
      </c>
      <c r="AV61" s="7" t="str">
        <f t="shared" si="92"/>
        <v/>
      </c>
      <c r="AW61" s="7" t="str">
        <f t="shared" si="93"/>
        <v/>
      </c>
      <c r="AX61" s="7" t="str">
        <f t="shared" si="94"/>
        <v/>
      </c>
      <c r="AY61" s="7" t="str">
        <f t="shared" si="95"/>
        <v/>
      </c>
      <c r="AZ61" s="7" t="str">
        <f t="shared" si="96"/>
        <v/>
      </c>
      <c r="BA61" s="7" t="str">
        <f t="shared" si="97"/>
        <v/>
      </c>
      <c r="BB61" s="7" t="str">
        <f t="shared" si="98"/>
        <v/>
      </c>
      <c r="BC61" s="7" t="str">
        <f t="shared" si="99"/>
        <v/>
      </c>
      <c r="BD61" s="7" t="str">
        <f t="shared" si="100"/>
        <v/>
      </c>
      <c r="BE61" s="7" t="str">
        <f t="shared" si="47"/>
        <v/>
      </c>
      <c r="BF61" s="7" t="str">
        <f t="shared" si="48"/>
        <v/>
      </c>
      <c r="BG61" s="7" t="str">
        <f t="shared" si="49"/>
        <v/>
      </c>
      <c r="BH61" s="7" t="str">
        <f t="shared" si="50"/>
        <v/>
      </c>
      <c r="BI61" s="7" t="str">
        <f t="shared" si="51"/>
        <v/>
      </c>
      <c r="BJ61" s="7" t="str">
        <f t="shared" si="52"/>
        <v/>
      </c>
      <c r="BK61" s="7" t="str">
        <f t="shared" si="53"/>
        <v/>
      </c>
      <c r="BL61" s="7" t="str">
        <f t="shared" si="54"/>
        <v/>
      </c>
      <c r="BM61" s="7" t="str">
        <f t="shared" si="54"/>
        <v/>
      </c>
      <c r="BN61" s="7" t="str">
        <f t="shared" si="55"/>
        <v/>
      </c>
      <c r="BO61">
        <v>2025</v>
      </c>
      <c r="BP61" s="10">
        <v>45802</v>
      </c>
      <c r="BQ61" s="4"/>
      <c r="BR61" s="4"/>
      <c r="BS61" s="4"/>
      <c r="BT61" s="4">
        <v>1</v>
      </c>
      <c r="BU61" s="4"/>
      <c r="BV61" s="4"/>
      <c r="BW61" s="4">
        <v>1</v>
      </c>
      <c r="BX61" s="4">
        <v>1</v>
      </c>
      <c r="BY61" s="4">
        <v>3</v>
      </c>
      <c r="BZ61" s="4"/>
      <c r="CA61" s="4"/>
      <c r="CB61" s="4">
        <v>1</v>
      </c>
      <c r="CC61" s="4">
        <v>1</v>
      </c>
      <c r="CD61" s="4">
        <v>1</v>
      </c>
      <c r="CE61" s="4"/>
      <c r="CF61" s="4">
        <v>3</v>
      </c>
      <c r="CG61" s="4">
        <v>1</v>
      </c>
      <c r="CH61" s="4"/>
      <c r="CI61" s="4"/>
      <c r="CJ61" s="4">
        <v>1</v>
      </c>
      <c r="CK61" s="4">
        <v>1</v>
      </c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275</v>
      </c>
      <c r="C62" s="4">
        <v>127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>
        <v>2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28"/>
        <v>2</v>
      </c>
      <c r="AM62" s="7" t="str">
        <f t="shared" si="83"/>
        <v/>
      </c>
      <c r="AN62" s="7" t="str">
        <f t="shared" si="84"/>
        <v/>
      </c>
      <c r="AO62" s="7" t="str">
        <f t="shared" si="85"/>
        <v/>
      </c>
      <c r="AP62" s="7" t="str">
        <f t="shared" si="86"/>
        <v/>
      </c>
      <c r="AQ62" s="7" t="str">
        <f t="shared" si="87"/>
        <v/>
      </c>
      <c r="AR62" s="7" t="str">
        <f t="shared" si="88"/>
        <v/>
      </c>
      <c r="AS62" s="7" t="str">
        <f t="shared" si="89"/>
        <v/>
      </c>
      <c r="AT62" s="7" t="str">
        <f t="shared" si="90"/>
        <v/>
      </c>
      <c r="AU62" s="7" t="str">
        <f t="shared" si="91"/>
        <v/>
      </c>
      <c r="AV62" s="7" t="str">
        <f t="shared" si="92"/>
        <v/>
      </c>
      <c r="AW62" s="7" t="str">
        <f t="shared" si="93"/>
        <v/>
      </c>
      <c r="AX62" s="7" t="str">
        <f t="shared" si="94"/>
        <v/>
      </c>
      <c r="AY62" s="7">
        <f t="shared" si="95"/>
        <v>1.5748031496062992E-2</v>
      </c>
      <c r="AZ62" s="7" t="str">
        <f t="shared" si="96"/>
        <v/>
      </c>
      <c r="BA62" s="7" t="str">
        <f t="shared" si="97"/>
        <v/>
      </c>
      <c r="BB62" s="7" t="str">
        <f t="shared" si="98"/>
        <v/>
      </c>
      <c r="BC62" s="7" t="str">
        <f t="shared" si="99"/>
        <v/>
      </c>
      <c r="BD62" s="7" t="str">
        <f t="shared" si="100"/>
        <v/>
      </c>
      <c r="BE62" s="7" t="str">
        <f t="shared" si="47"/>
        <v/>
      </c>
      <c r="BF62" s="7" t="str">
        <f t="shared" si="48"/>
        <v/>
      </c>
      <c r="BG62" s="7" t="str">
        <f t="shared" si="49"/>
        <v/>
      </c>
      <c r="BH62" s="7" t="str">
        <f t="shared" si="50"/>
        <v/>
      </c>
      <c r="BI62" s="7" t="str">
        <f t="shared" si="51"/>
        <v/>
      </c>
      <c r="BJ62" s="7" t="str">
        <f t="shared" si="52"/>
        <v/>
      </c>
      <c r="BK62" s="7" t="str">
        <f t="shared" si="53"/>
        <v/>
      </c>
      <c r="BL62" s="7" t="str">
        <f t="shared" si="54"/>
        <v/>
      </c>
      <c r="BM62" s="7" t="str">
        <f t="shared" si="54"/>
        <v/>
      </c>
      <c r="BN62" s="7">
        <f t="shared" si="55"/>
        <v>1.5748031496062992E-2</v>
      </c>
      <c r="BO62">
        <v>2025</v>
      </c>
      <c r="BP62" s="10">
        <v>45803</v>
      </c>
      <c r="BQ62" s="4"/>
      <c r="BR62" s="4"/>
      <c r="BS62" s="4"/>
      <c r="BT62" s="4">
        <v>2</v>
      </c>
      <c r="BU62" s="4"/>
      <c r="BV62" s="4"/>
      <c r="BW62" s="4">
        <v>1</v>
      </c>
      <c r="BX62" s="4">
        <v>3</v>
      </c>
      <c r="BY62" s="4">
        <v>1</v>
      </c>
      <c r="BZ62" s="4"/>
      <c r="CA62" s="4"/>
      <c r="CB62" s="4"/>
      <c r="CC62" s="4"/>
      <c r="CD62" s="4"/>
      <c r="CE62" s="4">
        <v>1</v>
      </c>
      <c r="CF62" s="4">
        <v>2</v>
      </c>
      <c r="CG62" s="4">
        <v>1</v>
      </c>
      <c r="CH62" s="4"/>
      <c r="CI62" s="4">
        <v>2</v>
      </c>
      <c r="CJ62" s="4">
        <v>3</v>
      </c>
      <c r="CK62" s="4">
        <v>1</v>
      </c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18</v>
      </c>
      <c r="C63" s="4">
        <v>3667</v>
      </c>
      <c r="D63" s="4"/>
      <c r="E63" s="4"/>
      <c r="F63" s="4"/>
      <c r="G63" s="4"/>
      <c r="H63" s="4"/>
      <c r="I63" s="4"/>
      <c r="J63" s="4"/>
      <c r="K63" s="4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28"/>
        <v>1</v>
      </c>
      <c r="AM63" s="7" t="str">
        <f t="shared" si="83"/>
        <v/>
      </c>
      <c r="AN63" s="7" t="str">
        <f t="shared" si="84"/>
        <v/>
      </c>
      <c r="AO63" s="7" t="str">
        <f t="shared" si="85"/>
        <v/>
      </c>
      <c r="AP63" s="7">
        <f t="shared" si="86"/>
        <v>2.7270248159258248E-4</v>
      </c>
      <c r="AQ63" s="7" t="str">
        <f t="shared" si="87"/>
        <v/>
      </c>
      <c r="AR63" s="7" t="str">
        <f t="shared" si="88"/>
        <v/>
      </c>
      <c r="AS63" s="7" t="str">
        <f t="shared" si="89"/>
        <v/>
      </c>
      <c r="AT63" s="7" t="str">
        <f t="shared" si="90"/>
        <v/>
      </c>
      <c r="AU63" s="7" t="str">
        <f t="shared" si="91"/>
        <v/>
      </c>
      <c r="AV63" s="7" t="str">
        <f t="shared" si="92"/>
        <v/>
      </c>
      <c r="AW63" s="7" t="str">
        <f t="shared" si="93"/>
        <v/>
      </c>
      <c r="AX63" s="7" t="str">
        <f t="shared" si="94"/>
        <v/>
      </c>
      <c r="AY63" s="7" t="str">
        <f t="shared" si="95"/>
        <v/>
      </c>
      <c r="AZ63" s="7" t="str">
        <f t="shared" si="96"/>
        <v/>
      </c>
      <c r="BA63" s="7" t="str">
        <f t="shared" si="97"/>
        <v/>
      </c>
      <c r="BB63" s="7" t="str">
        <f t="shared" si="98"/>
        <v/>
      </c>
      <c r="BC63" s="7" t="str">
        <f t="shared" si="99"/>
        <v/>
      </c>
      <c r="BD63" s="7" t="str">
        <f t="shared" si="100"/>
        <v/>
      </c>
      <c r="BE63" s="7" t="str">
        <f t="shared" si="47"/>
        <v/>
      </c>
      <c r="BF63" s="7" t="str">
        <f t="shared" si="48"/>
        <v/>
      </c>
      <c r="BG63" s="7" t="str">
        <f t="shared" si="49"/>
        <v/>
      </c>
      <c r="BH63" s="7" t="str">
        <f t="shared" si="50"/>
        <v/>
      </c>
      <c r="BI63" s="7" t="str">
        <f t="shared" si="51"/>
        <v/>
      </c>
      <c r="BJ63" s="7" t="str">
        <f t="shared" si="52"/>
        <v/>
      </c>
      <c r="BK63" s="7" t="str">
        <f t="shared" si="53"/>
        <v/>
      </c>
      <c r="BL63" s="7" t="str">
        <f t="shared" si="54"/>
        <v/>
      </c>
      <c r="BM63" s="7" t="str">
        <f t="shared" si="54"/>
        <v/>
      </c>
      <c r="BN63" s="7">
        <f t="shared" si="55"/>
        <v>2.7270248159258248E-4</v>
      </c>
      <c r="BO63">
        <v>2025</v>
      </c>
      <c r="BP63" s="10">
        <v>45804</v>
      </c>
      <c r="BQ63" s="4"/>
      <c r="BR63" s="4"/>
      <c r="BS63" s="4"/>
      <c r="BT63" s="4"/>
      <c r="BU63" s="4"/>
      <c r="BV63" s="4"/>
      <c r="BW63" s="4"/>
      <c r="BX63" s="4">
        <v>2</v>
      </c>
      <c r="BY63" s="4">
        <v>2</v>
      </c>
      <c r="BZ63" s="4">
        <v>1</v>
      </c>
      <c r="CA63" s="4"/>
      <c r="CB63" s="4"/>
      <c r="CC63" s="4"/>
      <c r="CD63" s="4">
        <v>1</v>
      </c>
      <c r="CE63" s="4"/>
      <c r="CF63" s="4">
        <v>1</v>
      </c>
      <c r="CG63" s="4"/>
      <c r="CH63" s="4"/>
      <c r="CI63" s="4">
        <v>1</v>
      </c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2023</v>
      </c>
      <c r="B64" s="4" t="s">
        <v>129</v>
      </c>
      <c r="C64" s="4">
        <v>600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28"/>
        <v>0</v>
      </c>
      <c r="AM64" s="7" t="str">
        <f t="shared" si="83"/>
        <v/>
      </c>
      <c r="AN64" s="7" t="str">
        <f t="shared" si="84"/>
        <v/>
      </c>
      <c r="AO64" s="7" t="str">
        <f t="shared" si="85"/>
        <v/>
      </c>
      <c r="AP64" s="7" t="str">
        <f t="shared" si="86"/>
        <v/>
      </c>
      <c r="AQ64" s="7" t="str">
        <f t="shared" si="87"/>
        <v/>
      </c>
      <c r="AR64" s="7" t="str">
        <f t="shared" si="88"/>
        <v/>
      </c>
      <c r="AS64" s="7" t="str">
        <f t="shared" si="89"/>
        <v/>
      </c>
      <c r="AT64" s="7" t="str">
        <f t="shared" si="90"/>
        <v/>
      </c>
      <c r="AU64" s="7" t="str">
        <f t="shared" si="91"/>
        <v/>
      </c>
      <c r="AV64" s="7" t="str">
        <f t="shared" si="92"/>
        <v/>
      </c>
      <c r="AW64" s="7" t="str">
        <f t="shared" si="93"/>
        <v/>
      </c>
      <c r="AX64" s="7" t="str">
        <f t="shared" si="94"/>
        <v/>
      </c>
      <c r="AY64" s="7" t="str">
        <f t="shared" si="95"/>
        <v/>
      </c>
      <c r="AZ64" s="7" t="str">
        <f t="shared" si="96"/>
        <v/>
      </c>
      <c r="BA64" s="7" t="str">
        <f t="shared" si="97"/>
        <v/>
      </c>
      <c r="BB64" s="7" t="str">
        <f t="shared" si="98"/>
        <v/>
      </c>
      <c r="BC64" s="7" t="str">
        <f t="shared" si="99"/>
        <v/>
      </c>
      <c r="BD64" s="7" t="str">
        <f t="shared" si="100"/>
        <v/>
      </c>
      <c r="BE64" s="7" t="str">
        <f t="shared" si="47"/>
        <v/>
      </c>
      <c r="BF64" s="7" t="str">
        <f t="shared" si="48"/>
        <v/>
      </c>
      <c r="BG64" s="7" t="str">
        <f t="shared" si="49"/>
        <v/>
      </c>
      <c r="BH64" s="7" t="str">
        <f t="shared" si="50"/>
        <v/>
      </c>
      <c r="BI64" s="7" t="str">
        <f t="shared" si="51"/>
        <v/>
      </c>
      <c r="BJ64" s="7" t="str">
        <f t="shared" si="52"/>
        <v/>
      </c>
      <c r="BK64" s="7" t="str">
        <f t="shared" si="53"/>
        <v/>
      </c>
      <c r="BL64" s="7" t="str">
        <f t="shared" si="54"/>
        <v/>
      </c>
      <c r="BM64" s="7" t="str">
        <f t="shared" si="54"/>
        <v/>
      </c>
      <c r="BN64" s="7" t="str">
        <f t="shared" si="55"/>
        <v/>
      </c>
      <c r="BO64">
        <v>2025</v>
      </c>
      <c r="BP64" s="10">
        <v>45805</v>
      </c>
      <c r="BQ64" s="4"/>
      <c r="BR64" s="4"/>
      <c r="BS64" s="4"/>
      <c r="BT64" s="4"/>
      <c r="BU64" s="4"/>
      <c r="BV64" s="4"/>
      <c r="BW64" s="4"/>
      <c r="BX64" s="4"/>
      <c r="BY64" s="4">
        <v>1</v>
      </c>
      <c r="BZ64" s="4">
        <v>1</v>
      </c>
      <c r="CA64" s="4"/>
      <c r="CB64" s="4">
        <v>1</v>
      </c>
      <c r="CC64" s="4"/>
      <c r="CD64" s="4">
        <v>2</v>
      </c>
      <c r="CE64" s="4"/>
      <c r="CF64" s="4">
        <v>4</v>
      </c>
      <c r="CG64" s="4">
        <v>1</v>
      </c>
      <c r="CH64" s="4"/>
      <c r="CI64" s="4"/>
      <c r="CJ64" s="4"/>
      <c r="CK64" s="4">
        <v>1</v>
      </c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2023</v>
      </c>
      <c r="B65" s="4" t="s">
        <v>130</v>
      </c>
      <c r="C65" s="4">
        <v>800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28"/>
        <v>0</v>
      </c>
      <c r="AM65" s="7" t="str">
        <f t="shared" si="83"/>
        <v/>
      </c>
      <c r="AN65" s="7" t="str">
        <f t="shared" si="84"/>
        <v/>
      </c>
      <c r="AO65" s="7" t="str">
        <f t="shared" si="85"/>
        <v/>
      </c>
      <c r="AP65" s="7" t="str">
        <f t="shared" si="86"/>
        <v/>
      </c>
      <c r="AQ65" s="7" t="str">
        <f t="shared" si="87"/>
        <v/>
      </c>
      <c r="AR65" s="7" t="str">
        <f t="shared" si="88"/>
        <v/>
      </c>
      <c r="AS65" s="7" t="str">
        <f t="shared" si="89"/>
        <v/>
      </c>
      <c r="AT65" s="7" t="str">
        <f t="shared" si="90"/>
        <v/>
      </c>
      <c r="AU65" s="7" t="str">
        <f t="shared" si="91"/>
        <v/>
      </c>
      <c r="AV65" s="7" t="str">
        <f t="shared" si="92"/>
        <v/>
      </c>
      <c r="AW65" s="7" t="str">
        <f t="shared" si="93"/>
        <v/>
      </c>
      <c r="AX65" s="7" t="str">
        <f t="shared" si="94"/>
        <v/>
      </c>
      <c r="AY65" s="7" t="str">
        <f t="shared" si="95"/>
        <v/>
      </c>
      <c r="AZ65" s="7" t="str">
        <f t="shared" si="96"/>
        <v/>
      </c>
      <c r="BA65" s="7" t="str">
        <f t="shared" si="97"/>
        <v/>
      </c>
      <c r="BB65" s="7" t="str">
        <f t="shared" si="98"/>
        <v/>
      </c>
      <c r="BC65" s="7" t="str">
        <f t="shared" si="99"/>
        <v/>
      </c>
      <c r="BD65" s="7" t="str">
        <f t="shared" si="100"/>
        <v/>
      </c>
      <c r="BE65" s="7" t="str">
        <f t="shared" si="47"/>
        <v/>
      </c>
      <c r="BF65" s="7" t="str">
        <f t="shared" si="48"/>
        <v/>
      </c>
      <c r="BG65" s="7" t="str">
        <f t="shared" si="49"/>
        <v/>
      </c>
      <c r="BH65" s="7" t="str">
        <f t="shared" si="50"/>
        <v/>
      </c>
      <c r="BI65" s="7" t="str">
        <f t="shared" si="51"/>
        <v/>
      </c>
      <c r="BJ65" s="7" t="str">
        <f t="shared" si="52"/>
        <v/>
      </c>
      <c r="BK65" s="7" t="str">
        <f t="shared" si="53"/>
        <v/>
      </c>
      <c r="BL65" s="7" t="str">
        <f t="shared" si="54"/>
        <v/>
      </c>
      <c r="BM65" s="7" t="str">
        <f t="shared" si="54"/>
        <v/>
      </c>
      <c r="BN65" s="7" t="str">
        <f t="shared" si="55"/>
        <v/>
      </c>
      <c r="BO65">
        <v>2025</v>
      </c>
      <c r="BP65" s="10">
        <v>45806</v>
      </c>
      <c r="BQ65" s="4"/>
      <c r="BR65" s="4"/>
      <c r="BS65" s="4"/>
      <c r="BT65" s="4">
        <v>1</v>
      </c>
      <c r="BU65" s="4"/>
      <c r="BV65" s="4"/>
      <c r="BW65" s="4"/>
      <c r="BX65" s="4">
        <v>1</v>
      </c>
      <c r="BY65" s="4"/>
      <c r="BZ65" s="4"/>
      <c r="CA65" s="4"/>
      <c r="CB65" s="4"/>
      <c r="CC65" s="4"/>
      <c r="CD65" s="4">
        <v>1</v>
      </c>
      <c r="CE65" s="4">
        <v>1</v>
      </c>
      <c r="CF65" s="4"/>
      <c r="CG65" s="4"/>
      <c r="CH65" s="4"/>
      <c r="CI65" s="4"/>
      <c r="CJ65" s="4"/>
      <c r="CK65" s="4">
        <v>1</v>
      </c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154</v>
      </c>
      <c r="C66" s="4">
        <v>356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28"/>
        <v>0</v>
      </c>
      <c r="AM66" s="7" t="str">
        <f t="shared" si="83"/>
        <v/>
      </c>
      <c r="AN66" s="7" t="str">
        <f t="shared" si="84"/>
        <v/>
      </c>
      <c r="AO66" s="7" t="str">
        <f t="shared" si="85"/>
        <v/>
      </c>
      <c r="AP66" s="7" t="str">
        <f t="shared" si="86"/>
        <v/>
      </c>
      <c r="AQ66" s="7" t="str">
        <f t="shared" si="87"/>
        <v/>
      </c>
      <c r="AR66" s="7" t="str">
        <f t="shared" si="88"/>
        <v/>
      </c>
      <c r="AS66" s="7" t="str">
        <f t="shared" si="89"/>
        <v/>
      </c>
      <c r="AT66" s="7" t="str">
        <f t="shared" si="90"/>
        <v/>
      </c>
      <c r="AU66" s="7" t="str">
        <f t="shared" si="91"/>
        <v/>
      </c>
      <c r="AV66" s="7" t="str">
        <f t="shared" si="92"/>
        <v/>
      </c>
      <c r="AW66" s="7" t="str">
        <f t="shared" si="93"/>
        <v/>
      </c>
      <c r="AX66" s="7" t="str">
        <f t="shared" si="94"/>
        <v/>
      </c>
      <c r="AY66" s="7" t="str">
        <f t="shared" si="95"/>
        <v/>
      </c>
      <c r="AZ66" s="7" t="str">
        <f t="shared" si="96"/>
        <v/>
      </c>
      <c r="BA66" s="7" t="str">
        <f t="shared" si="97"/>
        <v/>
      </c>
      <c r="BB66" s="7" t="str">
        <f t="shared" si="98"/>
        <v/>
      </c>
      <c r="BC66" s="7" t="str">
        <f t="shared" si="99"/>
        <v/>
      </c>
      <c r="BD66" s="7" t="str">
        <f t="shared" si="100"/>
        <v/>
      </c>
      <c r="BE66" s="7" t="str">
        <f t="shared" si="47"/>
        <v/>
      </c>
      <c r="BF66" s="7" t="str">
        <f t="shared" si="48"/>
        <v/>
      </c>
      <c r="BG66" s="7" t="str">
        <f t="shared" si="49"/>
        <v/>
      </c>
      <c r="BH66" s="7" t="str">
        <f t="shared" si="50"/>
        <v/>
      </c>
      <c r="BI66" s="7" t="str">
        <f t="shared" si="51"/>
        <v/>
      </c>
      <c r="BJ66" s="7" t="str">
        <f t="shared" si="52"/>
        <v/>
      </c>
      <c r="BK66" s="7" t="str">
        <f t="shared" si="53"/>
        <v/>
      </c>
      <c r="BL66" s="7" t="str">
        <f t="shared" si="54"/>
        <v/>
      </c>
      <c r="BM66" s="7" t="str">
        <f t="shared" si="54"/>
        <v/>
      </c>
      <c r="BN66" s="7" t="str">
        <f t="shared" si="55"/>
        <v/>
      </c>
      <c r="BO66">
        <v>2025</v>
      </c>
      <c r="BP66" s="10">
        <v>45807</v>
      </c>
      <c r="BQ66" s="4">
        <v>1</v>
      </c>
      <c r="BR66" s="4"/>
      <c r="BS66" s="4"/>
      <c r="BT66" s="4">
        <v>1</v>
      </c>
      <c r="BU66" s="4"/>
      <c r="BV66" s="4"/>
      <c r="BW66" s="4"/>
      <c r="BX66" s="4"/>
      <c r="BY66" s="4">
        <v>1</v>
      </c>
      <c r="BZ66" s="4"/>
      <c r="CA66" s="4"/>
      <c r="CB66" s="4"/>
      <c r="CC66" s="4"/>
      <c r="CD66" s="4">
        <v>2</v>
      </c>
      <c r="CE66" s="4"/>
      <c r="CF66" s="4">
        <v>1</v>
      </c>
      <c r="CG66" s="4">
        <v>1</v>
      </c>
      <c r="CH66" s="4"/>
      <c r="CI66" s="4"/>
      <c r="CJ66" s="4">
        <v>1</v>
      </c>
      <c r="CK66" s="4">
        <v>1</v>
      </c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125</v>
      </c>
      <c r="C67" s="4">
        <v>999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28"/>
        <v>0</v>
      </c>
      <c r="AM67" s="7" t="str">
        <f t="shared" si="83"/>
        <v/>
      </c>
      <c r="AN67" s="7" t="str">
        <f t="shared" si="84"/>
        <v/>
      </c>
      <c r="AO67" s="7" t="str">
        <f t="shared" si="85"/>
        <v/>
      </c>
      <c r="AP67" s="7" t="str">
        <f t="shared" si="86"/>
        <v/>
      </c>
      <c r="AQ67" s="7" t="str">
        <f t="shared" si="87"/>
        <v/>
      </c>
      <c r="AR67" s="7" t="str">
        <f t="shared" si="88"/>
        <v/>
      </c>
      <c r="AS67" s="7" t="str">
        <f t="shared" si="89"/>
        <v/>
      </c>
      <c r="AT67" s="7" t="str">
        <f t="shared" si="90"/>
        <v/>
      </c>
      <c r="AU67" s="7" t="str">
        <f t="shared" si="91"/>
        <v/>
      </c>
      <c r="AV67" s="7" t="str">
        <f t="shared" si="92"/>
        <v/>
      </c>
      <c r="AW67" s="7" t="str">
        <f t="shared" si="93"/>
        <v/>
      </c>
      <c r="AX67" s="7" t="str">
        <f t="shared" si="94"/>
        <v/>
      </c>
      <c r="AY67" s="7" t="str">
        <f t="shared" si="95"/>
        <v/>
      </c>
      <c r="AZ67" s="7" t="str">
        <f t="shared" si="96"/>
        <v/>
      </c>
      <c r="BA67" s="7" t="str">
        <f t="shared" si="97"/>
        <v/>
      </c>
      <c r="BB67" s="7" t="str">
        <f t="shared" si="98"/>
        <v/>
      </c>
      <c r="BC67" s="7" t="str">
        <f t="shared" si="99"/>
        <v/>
      </c>
      <c r="BD67" s="7" t="str">
        <f t="shared" si="100"/>
        <v/>
      </c>
      <c r="BE67" s="7" t="str">
        <f t="shared" si="47"/>
        <v/>
      </c>
      <c r="BF67" s="7" t="str">
        <f t="shared" si="48"/>
        <v/>
      </c>
      <c r="BG67" s="7" t="str">
        <f t="shared" si="49"/>
        <v/>
      </c>
      <c r="BH67" s="7" t="str">
        <f t="shared" si="50"/>
        <v/>
      </c>
      <c r="BI67" s="7" t="str">
        <f t="shared" si="51"/>
        <v/>
      </c>
      <c r="BJ67" s="7" t="str">
        <f t="shared" si="52"/>
        <v/>
      </c>
      <c r="BK67" s="7" t="str">
        <f t="shared" si="53"/>
        <v/>
      </c>
      <c r="BL67" s="7" t="str">
        <f t="shared" si="54"/>
        <v/>
      </c>
      <c r="BM67" s="7" t="str">
        <f t="shared" si="54"/>
        <v/>
      </c>
      <c r="BN67" s="7" t="str">
        <f t="shared" si="55"/>
        <v/>
      </c>
      <c r="BO67">
        <v>2025</v>
      </c>
      <c r="BP67" s="10">
        <v>45808</v>
      </c>
      <c r="BQ67" s="4"/>
      <c r="BR67" s="4"/>
      <c r="BS67" s="4"/>
      <c r="BT67" s="4"/>
      <c r="BU67" s="4"/>
      <c r="BV67" s="4"/>
      <c r="BW67" s="4"/>
      <c r="BX67" s="4">
        <v>1</v>
      </c>
      <c r="BY67" s="4"/>
      <c r="BZ67" s="4"/>
      <c r="CA67" s="4"/>
      <c r="CB67" s="4"/>
      <c r="CC67" s="4"/>
      <c r="CD67" s="4">
        <v>4</v>
      </c>
      <c r="CE67" s="4"/>
      <c r="CF67" s="4"/>
      <c r="CG67" s="4">
        <v>1</v>
      </c>
      <c r="CH67" s="4">
        <v>1</v>
      </c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16</v>
      </c>
      <c r="C68" s="4">
        <v>3498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28"/>
        <v>0</v>
      </c>
      <c r="AM68" s="7" t="str">
        <f t="shared" si="83"/>
        <v/>
      </c>
      <c r="AN68" s="7" t="str">
        <f t="shared" si="84"/>
        <v/>
      </c>
      <c r="AO68" s="7" t="str">
        <f t="shared" si="85"/>
        <v/>
      </c>
      <c r="AP68" s="7" t="str">
        <f t="shared" si="86"/>
        <v/>
      </c>
      <c r="AQ68" s="7" t="str">
        <f t="shared" si="87"/>
        <v/>
      </c>
      <c r="AR68" s="7" t="str">
        <f t="shared" si="88"/>
        <v/>
      </c>
      <c r="AS68" s="7" t="str">
        <f t="shared" si="89"/>
        <v/>
      </c>
      <c r="AT68" s="7" t="str">
        <f t="shared" si="90"/>
        <v/>
      </c>
      <c r="AU68" s="7" t="str">
        <f t="shared" si="91"/>
        <v/>
      </c>
      <c r="AV68" s="7" t="str">
        <f t="shared" si="92"/>
        <v/>
      </c>
      <c r="AW68" s="7" t="str">
        <f t="shared" si="93"/>
        <v/>
      </c>
      <c r="AX68" s="7" t="str">
        <f t="shared" si="94"/>
        <v/>
      </c>
      <c r="AY68" s="7" t="str">
        <f t="shared" si="95"/>
        <v/>
      </c>
      <c r="AZ68" s="7" t="str">
        <f t="shared" si="96"/>
        <v/>
      </c>
      <c r="BA68" s="7" t="str">
        <f t="shared" si="97"/>
        <v/>
      </c>
      <c r="BB68" s="7" t="str">
        <f t="shared" si="98"/>
        <v/>
      </c>
      <c r="BC68" s="7" t="str">
        <f t="shared" si="99"/>
        <v/>
      </c>
      <c r="BD68" s="7" t="str">
        <f t="shared" si="100"/>
        <v/>
      </c>
      <c r="BE68" s="7" t="str">
        <f t="shared" si="47"/>
        <v/>
      </c>
      <c r="BF68" s="7" t="str">
        <f t="shared" si="48"/>
        <v/>
      </c>
      <c r="BG68" s="7" t="str">
        <f t="shared" si="49"/>
        <v/>
      </c>
      <c r="BH68" s="7" t="str">
        <f t="shared" si="50"/>
        <v/>
      </c>
      <c r="BI68" s="7" t="str">
        <f t="shared" si="51"/>
        <v/>
      </c>
      <c r="BJ68" s="7" t="str">
        <f t="shared" si="52"/>
        <v/>
      </c>
      <c r="BK68" s="7" t="str">
        <f t="shared" si="53"/>
        <v/>
      </c>
      <c r="BL68" s="7" t="str">
        <f t="shared" si="54"/>
        <v/>
      </c>
      <c r="BM68" s="7" t="str">
        <f t="shared" si="54"/>
        <v/>
      </c>
      <c r="BN68" s="7" t="str">
        <f t="shared" si="55"/>
        <v/>
      </c>
      <c r="BO68">
        <v>2025</v>
      </c>
      <c r="BP68" s="10">
        <v>45809</v>
      </c>
      <c r="BQ68" s="4">
        <v>1</v>
      </c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>
        <v>1</v>
      </c>
      <c r="CC68" s="4"/>
      <c r="CD68" s="4">
        <v>1</v>
      </c>
      <c r="CE68" s="4">
        <v>1</v>
      </c>
      <c r="CF68" s="4">
        <v>1</v>
      </c>
      <c r="CG68" s="4">
        <v>1</v>
      </c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24</v>
      </c>
      <c r="C69" s="4">
        <v>978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>
        <v>1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28"/>
        <v>1</v>
      </c>
      <c r="AM69" s="7" t="str">
        <f t="shared" si="83"/>
        <v/>
      </c>
      <c r="AN69" s="7" t="str">
        <f t="shared" si="84"/>
        <v/>
      </c>
      <c r="AO69" s="7" t="str">
        <f t="shared" si="85"/>
        <v/>
      </c>
      <c r="AP69" s="7" t="str">
        <f t="shared" si="86"/>
        <v/>
      </c>
      <c r="AQ69" s="7" t="str">
        <f t="shared" si="87"/>
        <v/>
      </c>
      <c r="AR69" s="7" t="str">
        <f t="shared" si="88"/>
        <v/>
      </c>
      <c r="AS69" s="7">
        <f t="shared" si="89"/>
        <v>1.0224948875255625E-3</v>
      </c>
      <c r="AT69" s="7" t="str">
        <f t="shared" si="90"/>
        <v/>
      </c>
      <c r="AU69" s="7" t="str">
        <f t="shared" si="91"/>
        <v/>
      </c>
      <c r="AV69" s="7" t="str">
        <f t="shared" si="92"/>
        <v/>
      </c>
      <c r="AW69" s="7" t="str">
        <f t="shared" si="93"/>
        <v/>
      </c>
      <c r="AX69" s="7" t="str">
        <f t="shared" si="94"/>
        <v/>
      </c>
      <c r="AY69" s="7" t="str">
        <f t="shared" si="95"/>
        <v/>
      </c>
      <c r="AZ69" s="7" t="str">
        <f t="shared" si="96"/>
        <v/>
      </c>
      <c r="BA69" s="7" t="str">
        <f t="shared" si="97"/>
        <v/>
      </c>
      <c r="BB69" s="7" t="str">
        <f t="shared" si="98"/>
        <v/>
      </c>
      <c r="BC69" s="7" t="str">
        <f t="shared" si="99"/>
        <v/>
      </c>
      <c r="BD69" s="7" t="str">
        <f t="shared" si="100"/>
        <v/>
      </c>
      <c r="BE69" s="7" t="str">
        <f t="shared" si="47"/>
        <v/>
      </c>
      <c r="BF69" s="7" t="str">
        <f t="shared" si="48"/>
        <v/>
      </c>
      <c r="BG69" s="7" t="str">
        <f t="shared" si="49"/>
        <v/>
      </c>
      <c r="BH69" s="7" t="str">
        <f t="shared" si="50"/>
        <v/>
      </c>
      <c r="BI69" s="7" t="str">
        <f t="shared" si="51"/>
        <v/>
      </c>
      <c r="BJ69" s="7" t="str">
        <f t="shared" si="52"/>
        <v/>
      </c>
      <c r="BK69" s="7" t="str">
        <f t="shared" si="53"/>
        <v/>
      </c>
      <c r="BL69" s="7" t="str">
        <f t="shared" si="54"/>
        <v/>
      </c>
      <c r="BM69" s="7" t="str">
        <f t="shared" si="54"/>
        <v/>
      </c>
      <c r="BN69" s="7">
        <f t="shared" si="55"/>
        <v>1.0224948875255625E-3</v>
      </c>
      <c r="BO69">
        <v>2025</v>
      </c>
      <c r="BP69" s="10">
        <v>45810</v>
      </c>
      <c r="BQ69" s="4"/>
      <c r="BR69" s="4"/>
      <c r="BS69" s="4"/>
      <c r="BT69" s="4">
        <v>3</v>
      </c>
      <c r="BU69" s="4"/>
      <c r="BV69" s="4"/>
      <c r="BW69" s="4"/>
      <c r="BX69" s="4">
        <v>1</v>
      </c>
      <c r="BY69" s="4">
        <v>2</v>
      </c>
      <c r="BZ69" s="4">
        <v>1</v>
      </c>
      <c r="CA69" s="4"/>
      <c r="CB69" s="4"/>
      <c r="CC69" s="4"/>
      <c r="CD69" s="4">
        <v>1</v>
      </c>
      <c r="CE69" s="4">
        <v>2</v>
      </c>
      <c r="CF69" s="4">
        <v>1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151</v>
      </c>
      <c r="C70" s="4">
        <v>601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28"/>
        <v>0</v>
      </c>
      <c r="AM70" s="7" t="str">
        <f t="shared" si="83"/>
        <v/>
      </c>
      <c r="AN70" s="7" t="str">
        <f t="shared" si="84"/>
        <v/>
      </c>
      <c r="AO70" s="7" t="str">
        <f t="shared" si="85"/>
        <v/>
      </c>
      <c r="AP70" s="7" t="str">
        <f t="shared" si="86"/>
        <v/>
      </c>
      <c r="AQ70" s="7" t="str">
        <f t="shared" si="87"/>
        <v/>
      </c>
      <c r="AR70" s="7" t="str">
        <f t="shared" si="88"/>
        <v/>
      </c>
      <c r="AS70" s="7" t="str">
        <f t="shared" si="89"/>
        <v/>
      </c>
      <c r="AT70" s="7" t="str">
        <f t="shared" si="90"/>
        <v/>
      </c>
      <c r="AU70" s="7" t="str">
        <f t="shared" si="91"/>
        <v/>
      </c>
      <c r="AV70" s="7" t="str">
        <f t="shared" si="92"/>
        <v/>
      </c>
      <c r="AW70" s="7" t="str">
        <f t="shared" si="93"/>
        <v/>
      </c>
      <c r="AX70" s="7" t="str">
        <f t="shared" si="94"/>
        <v/>
      </c>
      <c r="AY70" s="7" t="str">
        <f t="shared" si="95"/>
        <v/>
      </c>
      <c r="AZ70" s="7" t="str">
        <f t="shared" si="96"/>
        <v/>
      </c>
      <c r="BA70" s="7" t="str">
        <f t="shared" si="97"/>
        <v/>
      </c>
      <c r="BB70" s="7" t="str">
        <f t="shared" si="98"/>
        <v/>
      </c>
      <c r="BC70" s="7" t="str">
        <f t="shared" si="99"/>
        <v/>
      </c>
      <c r="BD70" s="7" t="str">
        <f t="shared" si="100"/>
        <v/>
      </c>
      <c r="BE70" s="7" t="str">
        <f t="shared" si="47"/>
        <v/>
      </c>
      <c r="BF70" s="7" t="str">
        <f t="shared" si="48"/>
        <v/>
      </c>
      <c r="BG70" s="7" t="str">
        <f t="shared" si="49"/>
        <v/>
      </c>
      <c r="BH70" s="7" t="str">
        <f t="shared" si="50"/>
        <v/>
      </c>
      <c r="BI70" s="7" t="str">
        <f t="shared" si="51"/>
        <v/>
      </c>
      <c r="BJ70" s="7" t="str">
        <f t="shared" si="52"/>
        <v/>
      </c>
      <c r="BK70" s="7" t="str">
        <f t="shared" si="53"/>
        <v/>
      </c>
      <c r="BL70" s="7" t="str">
        <f t="shared" si="54"/>
        <v/>
      </c>
      <c r="BM70" s="7" t="str">
        <f t="shared" si="54"/>
        <v/>
      </c>
      <c r="BN70" s="7" t="str">
        <f t="shared" si="55"/>
        <v/>
      </c>
      <c r="BO70">
        <v>2025</v>
      </c>
      <c r="BP70" s="10">
        <v>45811</v>
      </c>
      <c r="BQ70" s="4"/>
      <c r="BR70" s="4">
        <v>1</v>
      </c>
      <c r="BS70" s="4"/>
      <c r="BT70" s="4"/>
      <c r="BU70" s="4"/>
      <c r="BV70" s="4"/>
      <c r="BW70" s="4"/>
      <c r="BX70" s="4">
        <v>4</v>
      </c>
      <c r="BY70" s="4">
        <v>1</v>
      </c>
      <c r="BZ70" s="4"/>
      <c r="CA70" s="4"/>
      <c r="CB70" s="4"/>
      <c r="CC70" s="4"/>
      <c r="CD70" s="4">
        <v>2</v>
      </c>
      <c r="CE70" s="4">
        <v>2</v>
      </c>
      <c r="CF70" s="4">
        <v>3</v>
      </c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164</v>
      </c>
      <c r="C71" s="4">
        <v>301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1">SUM(D71:AJ71)</f>
        <v>0</v>
      </c>
      <c r="AM71" s="7" t="str">
        <f t="shared" ref="AM71:AM88" si="102">IF(D71=0,"",D71/$C71)</f>
        <v/>
      </c>
      <c r="AN71" s="7" t="str">
        <f t="shared" ref="AN71:AN88" si="103">IF(I71=0,"",I71/$C71)</f>
        <v/>
      </c>
      <c r="AO71" s="7" t="str">
        <f t="shared" ref="AO71:AO88" si="104">IF(J71=0,"",J71/$C71)</f>
        <v/>
      </c>
      <c r="AP71" s="7" t="str">
        <f t="shared" ref="AP71:AP88" si="105">IF(K71=0,"",K71/$C71)</f>
        <v/>
      </c>
      <c r="AQ71" s="7" t="str">
        <f t="shared" ref="AQ71:AQ88" si="106">IF(L71=0,"",L71/$C71)</f>
        <v/>
      </c>
      <c r="AR71" s="7" t="str">
        <f t="shared" ref="AR71:AR88" si="107">IF(M71=0,"",M71/$C71)</f>
        <v/>
      </c>
      <c r="AS71" s="7" t="str">
        <f t="shared" ref="AS71:AS88" si="108">IF(N71=0,"",N71/$C71)</f>
        <v/>
      </c>
      <c r="AT71" s="7" t="str">
        <f t="shared" ref="AT71:AT88" si="109">IF(O71=0,"",O71/$C71)</f>
        <v/>
      </c>
      <c r="AU71" s="7" t="str">
        <f t="shared" ref="AU71:AU88" si="110">IF(P71=0,"",P71/$C71)</f>
        <v/>
      </c>
      <c r="AV71" s="7" t="str">
        <f t="shared" ref="AV71:AV88" si="111">IF(Q71=0,"",Q71/$C71)</f>
        <v/>
      </c>
      <c r="AW71" s="7" t="str">
        <f t="shared" ref="AW71:AW88" si="112">IF(R71=0,"",R71/$C71)</f>
        <v/>
      </c>
      <c r="AX71" s="7" t="str">
        <f t="shared" ref="AX71:AX88" si="113">IF(S71=0,"",S71/$C71)</f>
        <v/>
      </c>
      <c r="AY71" s="7" t="str">
        <f t="shared" ref="AY71:AY88" si="114">IF(T71=0,"",T71/$C71)</f>
        <v/>
      </c>
      <c r="AZ71" s="7" t="str">
        <f t="shared" ref="AZ71:AZ88" si="115">IF(U71=0,"",U71/$C71)</f>
        <v/>
      </c>
      <c r="BA71" s="7" t="str">
        <f t="shared" ref="BA71:BA88" si="116">IF(W71=0,"",W71/$C71)</f>
        <v/>
      </c>
      <c r="BB71" s="7" t="str">
        <f t="shared" ref="BB71:BB88" si="117">IF(X71=0,"",X71/$C71)</f>
        <v/>
      </c>
      <c r="BC71" s="7" t="str">
        <f t="shared" ref="BC71:BC88" si="118">IF(Y71=0,"",Y71/$C71)</f>
        <v/>
      </c>
      <c r="BD71" s="7" t="str">
        <f t="shared" ref="BD71:BD88" si="119">IF(Z71=0,"",Z71/$C71)</f>
        <v/>
      </c>
      <c r="BE71" s="7" t="str">
        <f t="shared" ref="BE71:BE88" si="120">IF(AB71=0,"",AB71/$C71)</f>
        <v/>
      </c>
      <c r="BF71" s="7" t="str">
        <f t="shared" ref="BF71:BF88" si="121">IF(AC71=0,"",AC71/$C71)</f>
        <v/>
      </c>
      <c r="BG71" s="7" t="str">
        <f t="shared" ref="BG71:BG88" si="122">IF(AD71=0,"",AD71/$C71)</f>
        <v/>
      </c>
      <c r="BH71" s="7" t="str">
        <f t="shared" ref="BH71:BH88" si="123">IF(AE71=0,"",AE71/$C71)</f>
        <v/>
      </c>
      <c r="BI71" s="7" t="str">
        <f t="shared" ref="BI71:BI88" si="124">IF(AF71=0,"",AF71/$C71)</f>
        <v/>
      </c>
      <c r="BJ71" s="7" t="str">
        <f t="shared" ref="BJ71:BJ88" si="125">IF(AG71=0,"",AG71/$C71)</f>
        <v/>
      </c>
      <c r="BK71" s="7" t="str">
        <f t="shared" ref="BK71:BK88" si="126">IF(AH71=0,"",AH71/$C71)</f>
        <v/>
      </c>
      <c r="BL71" s="7" t="str">
        <f t="shared" ref="BL71:BM88" si="127">IF(AI71=0,"",AI71/$C71)</f>
        <v/>
      </c>
      <c r="BM71" s="7" t="str">
        <f t="shared" si="127"/>
        <v/>
      </c>
      <c r="BN71" s="7" t="str">
        <f t="shared" ref="BN71:BN88" si="128">IF(AK71=0,"",AK71/$C71)</f>
        <v/>
      </c>
      <c r="BO71">
        <v>2025</v>
      </c>
      <c r="BP71" s="10">
        <v>45812</v>
      </c>
      <c r="BQ71" s="4"/>
      <c r="BR71" s="4"/>
      <c r="BS71" s="4"/>
      <c r="BT71" s="4"/>
      <c r="BU71" s="4"/>
      <c r="BV71" s="4"/>
      <c r="BW71" s="4"/>
      <c r="BX71" s="4">
        <v>2</v>
      </c>
      <c r="BY71" s="4">
        <v>1</v>
      </c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126</v>
      </c>
      <c r="C72" s="4">
        <v>1275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1"/>
        <v>0</v>
      </c>
      <c r="AM72" s="7" t="str">
        <f t="shared" si="102"/>
        <v/>
      </c>
      <c r="AN72" s="7" t="str">
        <f t="shared" si="103"/>
        <v/>
      </c>
      <c r="AO72" s="7" t="str">
        <f t="shared" si="104"/>
        <v/>
      </c>
      <c r="AP72" s="7" t="str">
        <f t="shared" si="105"/>
        <v/>
      </c>
      <c r="AQ72" s="7" t="str">
        <f t="shared" si="106"/>
        <v/>
      </c>
      <c r="AR72" s="7" t="str">
        <f t="shared" si="107"/>
        <v/>
      </c>
      <c r="AS72" s="7" t="str">
        <f t="shared" si="108"/>
        <v/>
      </c>
      <c r="AT72" s="7" t="str">
        <f t="shared" si="109"/>
        <v/>
      </c>
      <c r="AU72" s="7" t="str">
        <f t="shared" si="110"/>
        <v/>
      </c>
      <c r="AV72" s="7" t="str">
        <f t="shared" si="111"/>
        <v/>
      </c>
      <c r="AW72" s="7" t="str">
        <f t="shared" si="112"/>
        <v/>
      </c>
      <c r="AX72" s="7" t="str">
        <f t="shared" si="113"/>
        <v/>
      </c>
      <c r="AY72" s="7" t="str">
        <f t="shared" si="114"/>
        <v/>
      </c>
      <c r="AZ72" s="7" t="str">
        <f t="shared" si="115"/>
        <v/>
      </c>
      <c r="BA72" s="7" t="str">
        <f t="shared" si="116"/>
        <v/>
      </c>
      <c r="BB72" s="7" t="str">
        <f t="shared" si="117"/>
        <v/>
      </c>
      <c r="BC72" s="7" t="str">
        <f t="shared" si="118"/>
        <v/>
      </c>
      <c r="BD72" s="7" t="str">
        <f t="shared" si="119"/>
        <v/>
      </c>
      <c r="BE72" s="7" t="str">
        <f t="shared" si="120"/>
        <v/>
      </c>
      <c r="BF72" s="7" t="str">
        <f t="shared" si="121"/>
        <v/>
      </c>
      <c r="BG72" s="7" t="str">
        <f t="shared" si="122"/>
        <v/>
      </c>
      <c r="BH72" s="7" t="str">
        <f t="shared" si="123"/>
        <v/>
      </c>
      <c r="BI72" s="7" t="str">
        <f t="shared" si="124"/>
        <v/>
      </c>
      <c r="BJ72" s="7" t="str">
        <f t="shared" si="125"/>
        <v/>
      </c>
      <c r="BK72" s="7" t="str">
        <f t="shared" si="126"/>
        <v/>
      </c>
      <c r="BL72" s="7" t="str">
        <f t="shared" si="127"/>
        <v/>
      </c>
      <c r="BM72" s="7" t="str">
        <f t="shared" si="127"/>
        <v/>
      </c>
      <c r="BN72" s="7" t="str">
        <f t="shared" si="128"/>
        <v/>
      </c>
      <c r="BO72">
        <v>2025</v>
      </c>
      <c r="BP72" s="10">
        <v>45813</v>
      </c>
      <c r="BQ72" s="4"/>
      <c r="BR72" s="4"/>
      <c r="BS72" s="4"/>
      <c r="BT72" s="4"/>
      <c r="BU72" s="4"/>
      <c r="BV72" s="4"/>
      <c r="BW72" s="4"/>
      <c r="BX72" s="4">
        <v>1</v>
      </c>
      <c r="BY72" s="4"/>
      <c r="BZ72" s="4"/>
      <c r="CA72" s="4"/>
      <c r="CB72" s="4"/>
      <c r="CC72" s="4"/>
      <c r="CD72" s="4"/>
      <c r="CE72" s="4"/>
      <c r="CF72" s="4"/>
      <c r="CG72" s="4"/>
      <c r="CH72" s="4">
        <v>1</v>
      </c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12</v>
      </c>
      <c r="C73" s="4">
        <v>1016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1"/>
        <v>0</v>
      </c>
      <c r="AM73" s="7" t="str">
        <f t="shared" si="102"/>
        <v/>
      </c>
      <c r="AN73" s="7" t="str">
        <f t="shared" si="103"/>
        <v/>
      </c>
      <c r="AO73" s="7" t="str">
        <f t="shared" si="104"/>
        <v/>
      </c>
      <c r="AP73" s="7" t="str">
        <f t="shared" si="105"/>
        <v/>
      </c>
      <c r="AQ73" s="7" t="str">
        <f t="shared" si="106"/>
        <v/>
      </c>
      <c r="AR73" s="7" t="str">
        <f t="shared" si="107"/>
        <v/>
      </c>
      <c r="AS73" s="7" t="str">
        <f t="shared" si="108"/>
        <v/>
      </c>
      <c r="AT73" s="7" t="str">
        <f t="shared" si="109"/>
        <v/>
      </c>
      <c r="AU73" s="7" t="str">
        <f t="shared" si="110"/>
        <v/>
      </c>
      <c r="AV73" s="7" t="str">
        <f t="shared" si="111"/>
        <v/>
      </c>
      <c r="AW73" s="7" t="str">
        <f t="shared" si="112"/>
        <v/>
      </c>
      <c r="AX73" s="7" t="str">
        <f t="shared" si="113"/>
        <v/>
      </c>
      <c r="AY73" s="7" t="str">
        <f t="shared" si="114"/>
        <v/>
      </c>
      <c r="AZ73" s="7" t="str">
        <f t="shared" si="115"/>
        <v/>
      </c>
      <c r="BA73" s="7" t="str">
        <f t="shared" si="116"/>
        <v/>
      </c>
      <c r="BB73" s="7" t="str">
        <f t="shared" si="117"/>
        <v/>
      </c>
      <c r="BC73" s="7" t="str">
        <f t="shared" si="118"/>
        <v/>
      </c>
      <c r="BD73" s="7" t="str">
        <f t="shared" si="119"/>
        <v/>
      </c>
      <c r="BE73" s="7" t="str">
        <f t="shared" si="120"/>
        <v/>
      </c>
      <c r="BF73" s="7" t="str">
        <f t="shared" si="121"/>
        <v/>
      </c>
      <c r="BG73" s="7" t="str">
        <f t="shared" si="122"/>
        <v/>
      </c>
      <c r="BH73" s="7" t="str">
        <f t="shared" si="123"/>
        <v/>
      </c>
      <c r="BI73" s="7" t="str">
        <f t="shared" si="124"/>
        <v/>
      </c>
      <c r="BJ73" s="7" t="str">
        <f t="shared" si="125"/>
        <v/>
      </c>
      <c r="BK73" s="7" t="str">
        <f t="shared" si="126"/>
        <v/>
      </c>
      <c r="BL73" s="7" t="str">
        <f t="shared" si="127"/>
        <v/>
      </c>
      <c r="BM73" s="7" t="str">
        <f t="shared" si="127"/>
        <v/>
      </c>
      <c r="BN73" s="7" t="str">
        <f t="shared" si="128"/>
        <v/>
      </c>
      <c r="BO73">
        <v>2025</v>
      </c>
      <c r="BP73" s="10">
        <v>45814</v>
      </c>
      <c r="BQ73" s="4"/>
      <c r="BR73" s="4"/>
      <c r="BS73" s="4"/>
      <c r="BT73" s="4"/>
      <c r="BU73" s="4"/>
      <c r="BV73" s="4"/>
      <c r="BW73" s="4"/>
      <c r="BX73" s="4">
        <v>1</v>
      </c>
      <c r="BY73" s="4"/>
      <c r="BZ73" s="4"/>
      <c r="CA73" s="4"/>
      <c r="CB73" s="4"/>
      <c r="CC73" s="4"/>
      <c r="CD73" s="4">
        <v>3</v>
      </c>
      <c r="CE73" s="4"/>
      <c r="CF73" s="4"/>
      <c r="CG73" s="4"/>
      <c r="CH73" s="4">
        <v>1</v>
      </c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25</v>
      </c>
      <c r="C74" s="4">
        <v>1129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>
        <v>1</v>
      </c>
      <c r="O74" s="4"/>
      <c r="P74" s="4"/>
      <c r="Q74" s="4"/>
      <c r="R74" s="4"/>
      <c r="S74" s="4"/>
      <c r="T74" s="4">
        <v>1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1"/>
        <v>2</v>
      </c>
      <c r="AM74" s="7" t="str">
        <f t="shared" si="102"/>
        <v/>
      </c>
      <c r="AN74" s="7" t="str">
        <f t="shared" si="103"/>
        <v/>
      </c>
      <c r="AO74" s="7" t="str">
        <f t="shared" si="104"/>
        <v/>
      </c>
      <c r="AP74" s="7" t="str">
        <f t="shared" si="105"/>
        <v/>
      </c>
      <c r="AQ74" s="7" t="str">
        <f t="shared" si="106"/>
        <v/>
      </c>
      <c r="AR74" s="7" t="str">
        <f t="shared" si="107"/>
        <v/>
      </c>
      <c r="AS74" s="7">
        <f t="shared" si="108"/>
        <v>8.8573959255978745E-4</v>
      </c>
      <c r="AT74" s="7" t="str">
        <f t="shared" si="109"/>
        <v/>
      </c>
      <c r="AU74" s="7" t="str">
        <f t="shared" si="110"/>
        <v/>
      </c>
      <c r="AV74" s="7" t="str">
        <f t="shared" si="111"/>
        <v/>
      </c>
      <c r="AW74" s="7" t="str">
        <f t="shared" si="112"/>
        <v/>
      </c>
      <c r="AX74" s="7" t="str">
        <f t="shared" si="113"/>
        <v/>
      </c>
      <c r="AY74" s="7">
        <f t="shared" si="114"/>
        <v>8.8573959255978745E-4</v>
      </c>
      <c r="AZ74" s="7" t="str">
        <f t="shared" si="115"/>
        <v/>
      </c>
      <c r="BA74" s="7" t="str">
        <f t="shared" si="116"/>
        <v/>
      </c>
      <c r="BB74" s="7" t="str">
        <f t="shared" si="117"/>
        <v/>
      </c>
      <c r="BC74" s="7" t="str">
        <f t="shared" si="118"/>
        <v/>
      </c>
      <c r="BD74" s="7" t="str">
        <f t="shared" si="119"/>
        <v/>
      </c>
      <c r="BE74" s="7" t="str">
        <f t="shared" si="120"/>
        <v/>
      </c>
      <c r="BF74" s="7" t="str">
        <f t="shared" si="121"/>
        <v/>
      </c>
      <c r="BG74" s="7" t="str">
        <f t="shared" si="122"/>
        <v/>
      </c>
      <c r="BH74" s="7" t="str">
        <f t="shared" si="123"/>
        <v/>
      </c>
      <c r="BI74" s="7" t="str">
        <f t="shared" si="124"/>
        <v/>
      </c>
      <c r="BJ74" s="7" t="str">
        <f t="shared" si="125"/>
        <v/>
      </c>
      <c r="BK74" s="7" t="str">
        <f t="shared" si="126"/>
        <v/>
      </c>
      <c r="BL74" s="7" t="str">
        <f t="shared" si="127"/>
        <v/>
      </c>
      <c r="BM74" s="7" t="str">
        <f t="shared" si="127"/>
        <v/>
      </c>
      <c r="BN74" s="7">
        <f t="shared" si="128"/>
        <v>1.7714791851195749E-3</v>
      </c>
      <c r="BO74">
        <v>2025</v>
      </c>
      <c r="BP74" s="10">
        <v>45816</v>
      </c>
      <c r="BQ74" s="4"/>
      <c r="BR74" s="4"/>
      <c r="BS74" s="4"/>
      <c r="BT74" s="4"/>
      <c r="BU74" s="4"/>
      <c r="BV74" s="4"/>
      <c r="BW74" s="4"/>
      <c r="BX74" s="4">
        <v>1</v>
      </c>
      <c r="BY74" s="4"/>
      <c r="BZ74" s="4"/>
      <c r="CA74" s="4"/>
      <c r="CB74" s="4">
        <v>1</v>
      </c>
      <c r="CC74" s="4"/>
      <c r="CD74" s="4"/>
      <c r="CE74" s="4"/>
      <c r="CF74" s="4"/>
      <c r="CG74" s="4"/>
      <c r="CH74" s="4"/>
      <c r="CI74" s="4"/>
      <c r="CJ74" s="4"/>
      <c r="CK74" s="4">
        <v>1</v>
      </c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152</v>
      </c>
      <c r="C75" s="4">
        <v>1001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1"/>
        <v>0</v>
      </c>
      <c r="AM75" s="7" t="str">
        <f t="shared" si="102"/>
        <v/>
      </c>
      <c r="AN75" s="7" t="str">
        <f t="shared" si="103"/>
        <v/>
      </c>
      <c r="AO75" s="7" t="str">
        <f t="shared" si="104"/>
        <v/>
      </c>
      <c r="AP75" s="7" t="str">
        <f t="shared" si="105"/>
        <v/>
      </c>
      <c r="AQ75" s="7" t="str">
        <f t="shared" si="106"/>
        <v/>
      </c>
      <c r="AR75" s="7" t="str">
        <f t="shared" si="107"/>
        <v/>
      </c>
      <c r="AS75" s="7" t="str">
        <f t="shared" si="108"/>
        <v/>
      </c>
      <c r="AT75" s="7" t="str">
        <f t="shared" si="109"/>
        <v/>
      </c>
      <c r="AU75" s="7" t="str">
        <f t="shared" si="110"/>
        <v/>
      </c>
      <c r="AV75" s="7" t="str">
        <f t="shared" si="111"/>
        <v/>
      </c>
      <c r="AW75" s="7" t="str">
        <f t="shared" si="112"/>
        <v/>
      </c>
      <c r="AX75" s="7" t="str">
        <f t="shared" si="113"/>
        <v/>
      </c>
      <c r="AY75" s="7" t="str">
        <f t="shared" si="114"/>
        <v/>
      </c>
      <c r="AZ75" s="7" t="str">
        <f t="shared" si="115"/>
        <v/>
      </c>
      <c r="BA75" s="7" t="str">
        <f t="shared" si="116"/>
        <v/>
      </c>
      <c r="BB75" s="7" t="str">
        <f t="shared" si="117"/>
        <v/>
      </c>
      <c r="BC75" s="7" t="str">
        <f t="shared" si="118"/>
        <v/>
      </c>
      <c r="BD75" s="7" t="str">
        <f t="shared" si="119"/>
        <v/>
      </c>
      <c r="BE75" s="7" t="str">
        <f t="shared" si="120"/>
        <v/>
      </c>
      <c r="BF75" s="7" t="str">
        <f t="shared" si="121"/>
        <v/>
      </c>
      <c r="BG75" s="7" t="str">
        <f t="shared" si="122"/>
        <v/>
      </c>
      <c r="BH75" s="7" t="str">
        <f t="shared" si="123"/>
        <v/>
      </c>
      <c r="BI75" s="7" t="str">
        <f t="shared" si="124"/>
        <v/>
      </c>
      <c r="BJ75" s="7" t="str">
        <f t="shared" si="125"/>
        <v/>
      </c>
      <c r="BK75" s="7" t="str">
        <f t="shared" si="126"/>
        <v/>
      </c>
      <c r="BL75" s="7" t="str">
        <f t="shared" si="127"/>
        <v/>
      </c>
      <c r="BM75" s="7" t="str">
        <f t="shared" si="127"/>
        <v/>
      </c>
      <c r="BN75" s="7" t="str">
        <f t="shared" si="128"/>
        <v/>
      </c>
      <c r="BO75">
        <v>2025</v>
      </c>
      <c r="BP75" s="10">
        <v>45817</v>
      </c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>
        <v>1</v>
      </c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131</v>
      </c>
      <c r="C76" s="4">
        <v>1403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1"/>
        <v>0</v>
      </c>
      <c r="AM76" s="7" t="str">
        <f t="shared" si="102"/>
        <v/>
      </c>
      <c r="AN76" s="7" t="str">
        <f t="shared" si="103"/>
        <v/>
      </c>
      <c r="AO76" s="7" t="str">
        <f t="shared" si="104"/>
        <v/>
      </c>
      <c r="AP76" s="7" t="str">
        <f t="shared" si="105"/>
        <v/>
      </c>
      <c r="AQ76" s="7" t="str">
        <f t="shared" si="106"/>
        <v/>
      </c>
      <c r="AR76" s="7" t="str">
        <f t="shared" si="107"/>
        <v/>
      </c>
      <c r="AS76" s="7" t="str">
        <f t="shared" si="108"/>
        <v/>
      </c>
      <c r="AT76" s="7" t="str">
        <f t="shared" si="109"/>
        <v/>
      </c>
      <c r="AU76" s="7" t="str">
        <f t="shared" si="110"/>
        <v/>
      </c>
      <c r="AV76" s="7" t="str">
        <f t="shared" si="111"/>
        <v/>
      </c>
      <c r="AW76" s="7" t="str">
        <f t="shared" si="112"/>
        <v/>
      </c>
      <c r="AX76" s="7" t="str">
        <f t="shared" si="113"/>
        <v/>
      </c>
      <c r="AY76" s="7" t="str">
        <f t="shared" si="114"/>
        <v/>
      </c>
      <c r="AZ76" s="7" t="str">
        <f t="shared" si="115"/>
        <v/>
      </c>
      <c r="BA76" s="7" t="str">
        <f t="shared" si="116"/>
        <v/>
      </c>
      <c r="BB76" s="7" t="str">
        <f t="shared" si="117"/>
        <v/>
      </c>
      <c r="BC76" s="7" t="str">
        <f t="shared" si="118"/>
        <v/>
      </c>
      <c r="BD76" s="7" t="str">
        <f t="shared" si="119"/>
        <v/>
      </c>
      <c r="BE76" s="7" t="str">
        <f t="shared" si="120"/>
        <v/>
      </c>
      <c r="BF76" s="7" t="str">
        <f t="shared" si="121"/>
        <v/>
      </c>
      <c r="BG76" s="7" t="str">
        <f t="shared" si="122"/>
        <v/>
      </c>
      <c r="BH76" s="7" t="str">
        <f t="shared" si="123"/>
        <v/>
      </c>
      <c r="BI76" s="7" t="str">
        <f t="shared" si="124"/>
        <v/>
      </c>
      <c r="BJ76" s="7" t="str">
        <f t="shared" si="125"/>
        <v/>
      </c>
      <c r="BK76" s="7" t="str">
        <f t="shared" si="126"/>
        <v/>
      </c>
      <c r="BL76" s="7" t="str">
        <f t="shared" si="127"/>
        <v/>
      </c>
      <c r="BM76" s="7" t="str">
        <f t="shared" si="127"/>
        <v/>
      </c>
      <c r="BN76" s="7" t="str">
        <f t="shared" si="128"/>
        <v/>
      </c>
      <c r="BO76">
        <v>2025</v>
      </c>
      <c r="BP76" s="10">
        <v>45818</v>
      </c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>
        <v>1</v>
      </c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11</v>
      </c>
      <c r="C77" s="4">
        <v>1172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1"/>
        <v>0</v>
      </c>
      <c r="AM77" s="7" t="str">
        <f t="shared" si="102"/>
        <v/>
      </c>
      <c r="AN77" s="7" t="str">
        <f t="shared" si="103"/>
        <v/>
      </c>
      <c r="AO77" s="7" t="str">
        <f t="shared" si="104"/>
        <v/>
      </c>
      <c r="AP77" s="7" t="str">
        <f t="shared" si="105"/>
        <v/>
      </c>
      <c r="AQ77" s="7" t="str">
        <f t="shared" si="106"/>
        <v/>
      </c>
      <c r="AR77" s="7" t="str">
        <f t="shared" si="107"/>
        <v/>
      </c>
      <c r="AS77" s="7" t="str">
        <f t="shared" si="108"/>
        <v/>
      </c>
      <c r="AT77" s="7" t="str">
        <f t="shared" si="109"/>
        <v/>
      </c>
      <c r="AU77" s="7" t="str">
        <f t="shared" si="110"/>
        <v/>
      </c>
      <c r="AV77" s="7" t="str">
        <f t="shared" si="111"/>
        <v/>
      </c>
      <c r="AW77" s="7" t="str">
        <f t="shared" si="112"/>
        <v/>
      </c>
      <c r="AX77" s="7" t="str">
        <f t="shared" si="113"/>
        <v/>
      </c>
      <c r="AY77" s="7" t="str">
        <f t="shared" si="114"/>
        <v/>
      </c>
      <c r="AZ77" s="7" t="str">
        <f t="shared" si="115"/>
        <v/>
      </c>
      <c r="BA77" s="7" t="str">
        <f t="shared" si="116"/>
        <v/>
      </c>
      <c r="BB77" s="7" t="str">
        <f t="shared" si="117"/>
        <v/>
      </c>
      <c r="BC77" s="7" t="str">
        <f t="shared" si="118"/>
        <v/>
      </c>
      <c r="BD77" s="7" t="str">
        <f t="shared" si="119"/>
        <v/>
      </c>
      <c r="BE77" s="7" t="str">
        <f t="shared" si="120"/>
        <v/>
      </c>
      <c r="BF77" s="7" t="str">
        <f t="shared" si="121"/>
        <v/>
      </c>
      <c r="BG77" s="7" t="str">
        <f t="shared" si="122"/>
        <v/>
      </c>
      <c r="BH77" s="7" t="str">
        <f t="shared" si="123"/>
        <v/>
      </c>
      <c r="BI77" s="7" t="str">
        <f t="shared" si="124"/>
        <v/>
      </c>
      <c r="BJ77" s="7" t="str">
        <f t="shared" si="125"/>
        <v/>
      </c>
      <c r="BK77" s="7" t="str">
        <f t="shared" si="126"/>
        <v/>
      </c>
      <c r="BL77" s="7" t="str">
        <f t="shared" si="127"/>
        <v/>
      </c>
      <c r="BM77" s="7" t="str">
        <f t="shared" si="127"/>
        <v/>
      </c>
      <c r="BN77" s="7" t="str">
        <f t="shared" si="128"/>
        <v/>
      </c>
      <c r="BO77">
        <v>2025</v>
      </c>
      <c r="BP77" s="10">
        <v>45823</v>
      </c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>
        <v>1</v>
      </c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202</v>
      </c>
      <c r="C78" s="4">
        <v>400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1"/>
        <v>0</v>
      </c>
      <c r="AM78" s="7" t="str">
        <f t="shared" si="102"/>
        <v/>
      </c>
      <c r="AN78" s="7" t="str">
        <f t="shared" si="103"/>
        <v/>
      </c>
      <c r="AO78" s="7" t="str">
        <f t="shared" si="104"/>
        <v/>
      </c>
      <c r="AP78" s="7" t="str">
        <f t="shared" si="105"/>
        <v/>
      </c>
      <c r="AQ78" s="7" t="str">
        <f t="shared" si="106"/>
        <v/>
      </c>
      <c r="AR78" s="7" t="str">
        <f t="shared" si="107"/>
        <v/>
      </c>
      <c r="AS78" s="7" t="str">
        <f t="shared" si="108"/>
        <v/>
      </c>
      <c r="AT78" s="7" t="str">
        <f t="shared" si="109"/>
        <v/>
      </c>
      <c r="AU78" s="7" t="str">
        <f t="shared" si="110"/>
        <v/>
      </c>
      <c r="AV78" s="7" t="str">
        <f t="shared" si="111"/>
        <v/>
      </c>
      <c r="AW78" s="7" t="str">
        <f t="shared" si="112"/>
        <v/>
      </c>
      <c r="AX78" s="7" t="str">
        <f t="shared" si="113"/>
        <v/>
      </c>
      <c r="AY78" s="7" t="str">
        <f t="shared" si="114"/>
        <v/>
      </c>
      <c r="AZ78" s="7" t="str">
        <f t="shared" si="115"/>
        <v/>
      </c>
      <c r="BA78" s="7" t="str">
        <f t="shared" si="116"/>
        <v/>
      </c>
      <c r="BB78" s="7" t="str">
        <f t="shared" si="117"/>
        <v/>
      </c>
      <c r="BC78" s="7" t="str">
        <f t="shared" si="118"/>
        <v/>
      </c>
      <c r="BD78" s="7" t="str">
        <f t="shared" si="119"/>
        <v/>
      </c>
      <c r="BE78" s="7" t="str">
        <f t="shared" si="120"/>
        <v/>
      </c>
      <c r="BF78" s="7" t="str">
        <f t="shared" si="121"/>
        <v/>
      </c>
      <c r="BG78" s="7" t="str">
        <f t="shared" si="122"/>
        <v/>
      </c>
      <c r="BH78" s="7" t="str">
        <f t="shared" si="123"/>
        <v/>
      </c>
      <c r="BI78" s="7" t="str">
        <f t="shared" si="124"/>
        <v/>
      </c>
      <c r="BJ78" s="7" t="str">
        <f t="shared" si="125"/>
        <v/>
      </c>
      <c r="BK78" s="7" t="str">
        <f t="shared" si="126"/>
        <v/>
      </c>
      <c r="BL78" s="7" t="str">
        <f t="shared" si="127"/>
        <v/>
      </c>
      <c r="BM78" s="7" t="str">
        <f t="shared" si="127"/>
        <v/>
      </c>
      <c r="BN78" s="7" t="str">
        <f t="shared" si="128"/>
        <v/>
      </c>
      <c r="BO78">
        <v>2025</v>
      </c>
      <c r="BP78" s="10">
        <v>45828</v>
      </c>
      <c r="BQ78" s="4"/>
      <c r="BR78" s="4"/>
      <c r="BS78" s="4"/>
      <c r="BT78" s="4"/>
      <c r="BU78" s="4"/>
      <c r="BV78" s="4"/>
      <c r="BW78" s="4">
        <v>1</v>
      </c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18</v>
      </c>
      <c r="C79" s="4">
        <v>3910</v>
      </c>
      <c r="D79" s="4"/>
      <c r="E79" s="4"/>
      <c r="F79" s="4"/>
      <c r="G79" s="4"/>
      <c r="H79" s="4"/>
      <c r="I79" s="4"/>
      <c r="J79" s="4"/>
      <c r="K79" s="4">
        <v>1</v>
      </c>
      <c r="L79" s="4"/>
      <c r="M79" s="4"/>
      <c r="N79" s="4"/>
      <c r="O79" s="4"/>
      <c r="P79" s="4"/>
      <c r="Q79" s="4"/>
      <c r="R79" s="4"/>
      <c r="S79" s="4"/>
      <c r="T79" s="4">
        <v>1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1"/>
        <v>2</v>
      </c>
      <c r="AM79" s="7" t="str">
        <f t="shared" si="102"/>
        <v/>
      </c>
      <c r="AN79" s="7" t="str">
        <f t="shared" si="103"/>
        <v/>
      </c>
      <c r="AO79" s="7" t="str">
        <f t="shared" si="104"/>
        <v/>
      </c>
      <c r="AP79" s="7">
        <f t="shared" si="105"/>
        <v>2.5575447570332479E-4</v>
      </c>
      <c r="AQ79" s="7" t="str">
        <f t="shared" si="106"/>
        <v/>
      </c>
      <c r="AR79" s="7" t="str">
        <f t="shared" si="107"/>
        <v/>
      </c>
      <c r="AS79" s="7" t="str">
        <f t="shared" si="108"/>
        <v/>
      </c>
      <c r="AT79" s="7" t="str">
        <f t="shared" si="109"/>
        <v/>
      </c>
      <c r="AU79" s="7" t="str">
        <f t="shared" si="110"/>
        <v/>
      </c>
      <c r="AV79" s="7" t="str">
        <f t="shared" si="111"/>
        <v/>
      </c>
      <c r="AW79" s="7" t="str">
        <f t="shared" si="112"/>
        <v/>
      </c>
      <c r="AX79" s="7" t="str">
        <f t="shared" si="113"/>
        <v/>
      </c>
      <c r="AY79" s="7">
        <f t="shared" si="114"/>
        <v>2.5575447570332479E-4</v>
      </c>
      <c r="AZ79" s="7" t="str">
        <f t="shared" si="115"/>
        <v/>
      </c>
      <c r="BA79" s="7" t="str">
        <f t="shared" si="116"/>
        <v/>
      </c>
      <c r="BB79" s="7" t="str">
        <f t="shared" si="117"/>
        <v/>
      </c>
      <c r="BC79" s="7" t="str">
        <f t="shared" si="118"/>
        <v/>
      </c>
      <c r="BD79" s="7" t="str">
        <f t="shared" si="119"/>
        <v/>
      </c>
      <c r="BE79" s="7" t="str">
        <f t="shared" si="120"/>
        <v/>
      </c>
      <c r="BF79" s="7" t="str">
        <f t="shared" si="121"/>
        <v/>
      </c>
      <c r="BG79" s="7" t="str">
        <f t="shared" si="122"/>
        <v/>
      </c>
      <c r="BH79" s="7" t="str">
        <f t="shared" si="123"/>
        <v/>
      </c>
      <c r="BI79" s="7" t="str">
        <f t="shared" si="124"/>
        <v/>
      </c>
      <c r="BJ79" s="7" t="str">
        <f t="shared" si="125"/>
        <v/>
      </c>
      <c r="BK79" s="7" t="str">
        <f t="shared" si="126"/>
        <v/>
      </c>
      <c r="BL79" s="7" t="str">
        <f t="shared" si="127"/>
        <v/>
      </c>
      <c r="BM79" s="7" t="str">
        <f t="shared" si="127"/>
        <v/>
      </c>
      <c r="BN79" s="7">
        <f t="shared" si="128"/>
        <v>5.1150895140664957E-4</v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2022</v>
      </c>
      <c r="B80" s="4" t="s">
        <v>130</v>
      </c>
      <c r="C80" s="4">
        <v>803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1"/>
        <v>0</v>
      </c>
      <c r="AM80" s="7" t="str">
        <f t="shared" si="102"/>
        <v/>
      </c>
      <c r="AN80" s="7" t="str">
        <f t="shared" si="103"/>
        <v/>
      </c>
      <c r="AO80" s="7" t="str">
        <f t="shared" si="104"/>
        <v/>
      </c>
      <c r="AP80" s="7" t="str">
        <f t="shared" si="105"/>
        <v/>
      </c>
      <c r="AQ80" s="7" t="str">
        <f t="shared" si="106"/>
        <v/>
      </c>
      <c r="AR80" s="7" t="str">
        <f t="shared" si="107"/>
        <v/>
      </c>
      <c r="AS80" s="7" t="str">
        <f t="shared" si="108"/>
        <v/>
      </c>
      <c r="AT80" s="7" t="str">
        <f t="shared" si="109"/>
        <v/>
      </c>
      <c r="AU80" s="7" t="str">
        <f t="shared" si="110"/>
        <v/>
      </c>
      <c r="AV80" s="7" t="str">
        <f t="shared" si="111"/>
        <v/>
      </c>
      <c r="AW80" s="7" t="str">
        <f t="shared" si="112"/>
        <v/>
      </c>
      <c r="AX80" s="7" t="str">
        <f t="shared" si="113"/>
        <v/>
      </c>
      <c r="AY80" s="7" t="str">
        <f t="shared" si="114"/>
        <v/>
      </c>
      <c r="AZ80" s="7" t="str">
        <f t="shared" si="115"/>
        <v/>
      </c>
      <c r="BA80" s="7" t="str">
        <f t="shared" si="116"/>
        <v/>
      </c>
      <c r="BB80" s="7" t="str">
        <f t="shared" si="117"/>
        <v/>
      </c>
      <c r="BC80" s="7" t="str">
        <f t="shared" si="118"/>
        <v/>
      </c>
      <c r="BD80" s="7" t="str">
        <f t="shared" si="119"/>
        <v/>
      </c>
      <c r="BE80" s="7" t="str">
        <f t="shared" si="120"/>
        <v/>
      </c>
      <c r="BF80" s="7" t="str">
        <f t="shared" si="121"/>
        <v/>
      </c>
      <c r="BG80" s="7" t="str">
        <f t="shared" si="122"/>
        <v/>
      </c>
      <c r="BH80" s="7" t="str">
        <f t="shared" si="123"/>
        <v/>
      </c>
      <c r="BI80" s="7" t="str">
        <f t="shared" si="124"/>
        <v/>
      </c>
      <c r="BJ80" s="7" t="str">
        <f t="shared" si="125"/>
        <v/>
      </c>
      <c r="BK80" s="7" t="str">
        <f t="shared" si="126"/>
        <v/>
      </c>
      <c r="BL80" s="7" t="str">
        <f t="shared" si="127"/>
        <v/>
      </c>
      <c r="BM80" s="7" t="str">
        <f t="shared" si="127"/>
        <v/>
      </c>
      <c r="BN80" s="7" t="str">
        <f t="shared" si="128"/>
        <v/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2022</v>
      </c>
      <c r="B81" s="4" t="s">
        <v>16</v>
      </c>
      <c r="C81" s="4">
        <v>3496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1"/>
        <v>0</v>
      </c>
      <c r="AM81" s="7" t="str">
        <f t="shared" si="102"/>
        <v/>
      </c>
      <c r="AN81" s="7" t="str">
        <f t="shared" si="103"/>
        <v/>
      </c>
      <c r="AO81" s="7" t="str">
        <f t="shared" si="104"/>
        <v/>
      </c>
      <c r="AP81" s="7" t="str">
        <f t="shared" si="105"/>
        <v/>
      </c>
      <c r="AQ81" s="7" t="str">
        <f t="shared" si="106"/>
        <v/>
      </c>
      <c r="AR81" s="7" t="str">
        <f t="shared" si="107"/>
        <v/>
      </c>
      <c r="AS81" s="7" t="str">
        <f t="shared" si="108"/>
        <v/>
      </c>
      <c r="AT81" s="7" t="str">
        <f t="shared" si="109"/>
        <v/>
      </c>
      <c r="AU81" s="7" t="str">
        <f t="shared" si="110"/>
        <v/>
      </c>
      <c r="AV81" s="7" t="str">
        <f t="shared" si="111"/>
        <v/>
      </c>
      <c r="AW81" s="7" t="str">
        <f t="shared" si="112"/>
        <v/>
      </c>
      <c r="AX81" s="7" t="str">
        <f t="shared" si="113"/>
        <v/>
      </c>
      <c r="AY81" s="7" t="str">
        <f t="shared" si="114"/>
        <v/>
      </c>
      <c r="AZ81" s="7" t="str">
        <f t="shared" si="115"/>
        <v/>
      </c>
      <c r="BA81" s="7" t="str">
        <f t="shared" si="116"/>
        <v/>
      </c>
      <c r="BB81" s="7" t="str">
        <f t="shared" si="117"/>
        <v/>
      </c>
      <c r="BC81" s="7" t="str">
        <f t="shared" si="118"/>
        <v/>
      </c>
      <c r="BD81" s="7" t="str">
        <f t="shared" si="119"/>
        <v/>
      </c>
      <c r="BE81" s="7" t="str">
        <f t="shared" si="120"/>
        <v/>
      </c>
      <c r="BF81" s="7" t="str">
        <f t="shared" si="121"/>
        <v/>
      </c>
      <c r="BG81" s="7" t="str">
        <f t="shared" si="122"/>
        <v/>
      </c>
      <c r="BH81" s="7" t="str">
        <f t="shared" si="123"/>
        <v/>
      </c>
      <c r="BI81" s="7" t="str">
        <f t="shared" si="124"/>
        <v/>
      </c>
      <c r="BJ81" s="7" t="str">
        <f t="shared" si="125"/>
        <v/>
      </c>
      <c r="BK81" s="7" t="str">
        <f t="shared" si="126"/>
        <v/>
      </c>
      <c r="BL81" s="7" t="str">
        <f t="shared" si="127"/>
        <v/>
      </c>
      <c r="BM81" s="7" t="str">
        <f t="shared" si="127"/>
        <v/>
      </c>
      <c r="BN81" s="7" t="str">
        <f t="shared" si="128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2022</v>
      </c>
      <c r="B82" s="4" t="s">
        <v>131</v>
      </c>
      <c r="C82" s="4">
        <v>1393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1"/>
        <v>0</v>
      </c>
      <c r="AM82" s="7" t="str">
        <f t="shared" si="102"/>
        <v/>
      </c>
      <c r="AN82" s="7" t="str">
        <f t="shared" si="103"/>
        <v/>
      </c>
      <c r="AO82" s="7" t="str">
        <f t="shared" si="104"/>
        <v/>
      </c>
      <c r="AP82" s="7" t="str">
        <f t="shared" si="105"/>
        <v/>
      </c>
      <c r="AQ82" s="7" t="str">
        <f t="shared" si="106"/>
        <v/>
      </c>
      <c r="AR82" s="7" t="str">
        <f t="shared" si="107"/>
        <v/>
      </c>
      <c r="AS82" s="7" t="str">
        <f t="shared" si="108"/>
        <v/>
      </c>
      <c r="AT82" s="7" t="str">
        <f t="shared" si="109"/>
        <v/>
      </c>
      <c r="AU82" s="7" t="str">
        <f t="shared" si="110"/>
        <v/>
      </c>
      <c r="AV82" s="7" t="str">
        <f t="shared" si="111"/>
        <v/>
      </c>
      <c r="AW82" s="7" t="str">
        <f t="shared" si="112"/>
        <v/>
      </c>
      <c r="AX82" s="7" t="str">
        <f t="shared" si="113"/>
        <v/>
      </c>
      <c r="AY82" s="7" t="str">
        <f t="shared" si="114"/>
        <v/>
      </c>
      <c r="AZ82" s="7" t="str">
        <f t="shared" si="115"/>
        <v/>
      </c>
      <c r="BA82" s="7" t="str">
        <f t="shared" si="116"/>
        <v/>
      </c>
      <c r="BB82" s="7" t="str">
        <f t="shared" si="117"/>
        <v/>
      </c>
      <c r="BC82" s="7" t="str">
        <f t="shared" si="118"/>
        <v/>
      </c>
      <c r="BD82" s="7" t="str">
        <f t="shared" si="119"/>
        <v/>
      </c>
      <c r="BE82" s="7" t="str">
        <f t="shared" si="120"/>
        <v/>
      </c>
      <c r="BF82" s="7" t="str">
        <f t="shared" si="121"/>
        <v/>
      </c>
      <c r="BG82" s="7" t="str">
        <f t="shared" si="122"/>
        <v/>
      </c>
      <c r="BH82" s="7" t="str">
        <f t="shared" si="123"/>
        <v/>
      </c>
      <c r="BI82" s="7" t="str">
        <f t="shared" si="124"/>
        <v/>
      </c>
      <c r="BJ82" s="7" t="str">
        <f t="shared" si="125"/>
        <v/>
      </c>
      <c r="BK82" s="7" t="str">
        <f t="shared" si="126"/>
        <v/>
      </c>
      <c r="BL82" s="7" t="str">
        <f t="shared" si="127"/>
        <v/>
      </c>
      <c r="BM82" s="7" t="str">
        <f t="shared" si="127"/>
        <v/>
      </c>
      <c r="BN82" s="7" t="str">
        <f t="shared" si="128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2020</v>
      </c>
      <c r="B83" s="4" t="s">
        <v>25</v>
      </c>
      <c r="C83" s="4">
        <v>700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v>1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1"/>
        <v>1</v>
      </c>
      <c r="AM83" s="7" t="str">
        <f t="shared" si="102"/>
        <v/>
      </c>
      <c r="AN83" s="7" t="str">
        <f t="shared" si="103"/>
        <v/>
      </c>
      <c r="AO83" s="7" t="str">
        <f t="shared" si="104"/>
        <v/>
      </c>
      <c r="AP83" s="7" t="str">
        <f t="shared" si="105"/>
        <v/>
      </c>
      <c r="AQ83" s="7" t="str">
        <f t="shared" si="106"/>
        <v/>
      </c>
      <c r="AR83" s="7" t="str">
        <f t="shared" si="107"/>
        <v/>
      </c>
      <c r="AS83" s="7">
        <f t="shared" si="108"/>
        <v>1.4285714285714286E-3</v>
      </c>
      <c r="AT83" s="7" t="str">
        <f t="shared" si="109"/>
        <v/>
      </c>
      <c r="AU83" s="7" t="str">
        <f t="shared" si="110"/>
        <v/>
      </c>
      <c r="AV83" s="7" t="str">
        <f t="shared" si="111"/>
        <v/>
      </c>
      <c r="AW83" s="7" t="str">
        <f t="shared" si="112"/>
        <v/>
      </c>
      <c r="AX83" s="7" t="str">
        <f t="shared" si="113"/>
        <v/>
      </c>
      <c r="AY83" s="7" t="str">
        <f t="shared" si="114"/>
        <v/>
      </c>
      <c r="AZ83" s="7" t="str">
        <f t="shared" si="115"/>
        <v/>
      </c>
      <c r="BA83" s="7" t="str">
        <f t="shared" si="116"/>
        <v/>
      </c>
      <c r="BB83" s="7" t="str">
        <f t="shared" si="117"/>
        <v/>
      </c>
      <c r="BC83" s="7" t="str">
        <f t="shared" si="118"/>
        <v/>
      </c>
      <c r="BD83" s="7" t="str">
        <f t="shared" si="119"/>
        <v/>
      </c>
      <c r="BE83" s="7" t="str">
        <f t="shared" si="120"/>
        <v/>
      </c>
      <c r="BF83" s="7" t="str">
        <f t="shared" si="121"/>
        <v/>
      </c>
      <c r="BG83" s="7" t="str">
        <f t="shared" si="122"/>
        <v/>
      </c>
      <c r="BH83" s="7" t="str">
        <f t="shared" si="123"/>
        <v/>
      </c>
      <c r="BI83" s="7" t="str">
        <f t="shared" si="124"/>
        <v/>
      </c>
      <c r="BJ83" s="7" t="str">
        <f t="shared" si="125"/>
        <v/>
      </c>
      <c r="BK83" s="7" t="str">
        <f t="shared" si="126"/>
        <v/>
      </c>
      <c r="BL83" s="7" t="str">
        <f t="shared" si="127"/>
        <v/>
      </c>
      <c r="BM83" s="7" t="str">
        <f t="shared" si="127"/>
        <v/>
      </c>
      <c r="BN83" s="7">
        <f t="shared" si="128"/>
        <v>1.4285714285714286E-3</v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2017</v>
      </c>
      <c r="B84" s="4" t="s">
        <v>25</v>
      </c>
      <c r="C84" s="4">
        <v>1000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1"/>
        <v>1</v>
      </c>
      <c r="AM84" s="7" t="str">
        <f t="shared" si="102"/>
        <v/>
      </c>
      <c r="AN84" s="7" t="str">
        <f t="shared" si="103"/>
        <v/>
      </c>
      <c r="AO84" s="7" t="str">
        <f t="shared" si="104"/>
        <v/>
      </c>
      <c r="AP84" s="7" t="str">
        <f t="shared" si="105"/>
        <v/>
      </c>
      <c r="AQ84" s="7" t="str">
        <f t="shared" si="106"/>
        <v/>
      </c>
      <c r="AR84" s="7" t="str">
        <f t="shared" si="107"/>
        <v/>
      </c>
      <c r="AS84" s="7">
        <f t="shared" si="108"/>
        <v>1E-3</v>
      </c>
      <c r="AT84" s="7" t="str">
        <f t="shared" si="109"/>
        <v/>
      </c>
      <c r="AU84" s="7" t="str">
        <f t="shared" si="110"/>
        <v/>
      </c>
      <c r="AV84" s="7" t="str">
        <f t="shared" si="111"/>
        <v/>
      </c>
      <c r="AW84" s="7" t="str">
        <f t="shared" si="112"/>
        <v/>
      </c>
      <c r="AX84" s="7" t="str">
        <f t="shared" si="113"/>
        <v/>
      </c>
      <c r="AY84" s="7" t="str">
        <f t="shared" si="114"/>
        <v/>
      </c>
      <c r="AZ84" s="7" t="str">
        <f t="shared" si="115"/>
        <v/>
      </c>
      <c r="BA84" s="7" t="str">
        <f t="shared" si="116"/>
        <v/>
      </c>
      <c r="BB84" s="7" t="str">
        <f t="shared" si="117"/>
        <v/>
      </c>
      <c r="BC84" s="7" t="str">
        <f t="shared" si="118"/>
        <v/>
      </c>
      <c r="BD84" s="7" t="str">
        <f t="shared" si="119"/>
        <v/>
      </c>
      <c r="BE84" s="7" t="str">
        <f t="shared" si="120"/>
        <v/>
      </c>
      <c r="BF84" s="7" t="str">
        <f t="shared" si="121"/>
        <v/>
      </c>
      <c r="BG84" s="7" t="str">
        <f t="shared" si="122"/>
        <v/>
      </c>
      <c r="BH84" s="7" t="str">
        <f t="shared" si="123"/>
        <v/>
      </c>
      <c r="BI84" s="7" t="str">
        <f t="shared" si="124"/>
        <v/>
      </c>
      <c r="BJ84" s="7" t="str">
        <f t="shared" si="125"/>
        <v/>
      </c>
      <c r="BK84" s="7" t="str">
        <f t="shared" si="126"/>
        <v/>
      </c>
      <c r="BL84" s="7" t="str">
        <f t="shared" si="127"/>
        <v/>
      </c>
      <c r="BM84" s="7" t="str">
        <f t="shared" si="127"/>
        <v/>
      </c>
      <c r="BN84" s="7">
        <f t="shared" si="128"/>
        <v>1E-3</v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1"/>
        <v>0</v>
      </c>
      <c r="AM85" s="7" t="str">
        <f t="shared" si="102"/>
        <v/>
      </c>
      <c r="AN85" s="7" t="str">
        <f t="shared" si="103"/>
        <v/>
      </c>
      <c r="AO85" s="7" t="str">
        <f t="shared" si="104"/>
        <v/>
      </c>
      <c r="AP85" s="7" t="str">
        <f t="shared" si="105"/>
        <v/>
      </c>
      <c r="AQ85" s="7" t="str">
        <f t="shared" si="106"/>
        <v/>
      </c>
      <c r="AR85" s="7" t="str">
        <f t="shared" si="107"/>
        <v/>
      </c>
      <c r="AS85" s="7" t="str">
        <f t="shared" si="108"/>
        <v/>
      </c>
      <c r="AT85" s="7" t="str">
        <f t="shared" si="109"/>
        <v/>
      </c>
      <c r="AU85" s="7" t="str">
        <f t="shared" si="110"/>
        <v/>
      </c>
      <c r="AV85" s="7" t="str">
        <f t="shared" si="111"/>
        <v/>
      </c>
      <c r="AW85" s="7" t="str">
        <f t="shared" si="112"/>
        <v/>
      </c>
      <c r="AX85" s="7" t="str">
        <f t="shared" si="113"/>
        <v/>
      </c>
      <c r="AY85" s="7" t="str">
        <f t="shared" si="114"/>
        <v/>
      </c>
      <c r="AZ85" s="7" t="str">
        <f t="shared" si="115"/>
        <v/>
      </c>
      <c r="BA85" s="7" t="str">
        <f t="shared" si="116"/>
        <v/>
      </c>
      <c r="BB85" s="7" t="str">
        <f t="shared" si="117"/>
        <v/>
      </c>
      <c r="BC85" s="7" t="str">
        <f t="shared" si="118"/>
        <v/>
      </c>
      <c r="BD85" s="7" t="str">
        <f t="shared" si="119"/>
        <v/>
      </c>
      <c r="BE85" s="7" t="str">
        <f t="shared" si="120"/>
        <v/>
      </c>
      <c r="BF85" s="7" t="str">
        <f t="shared" si="121"/>
        <v/>
      </c>
      <c r="BG85" s="7" t="str">
        <f t="shared" si="122"/>
        <v/>
      </c>
      <c r="BH85" s="7" t="str">
        <f t="shared" si="123"/>
        <v/>
      </c>
      <c r="BI85" s="7" t="str">
        <f t="shared" si="124"/>
        <v/>
      </c>
      <c r="BJ85" s="7" t="str">
        <f t="shared" si="125"/>
        <v/>
      </c>
      <c r="BK85" s="7" t="str">
        <f t="shared" si="126"/>
        <v/>
      </c>
      <c r="BL85" s="7" t="str">
        <f t="shared" si="127"/>
        <v/>
      </c>
      <c r="BM85" s="7" t="str">
        <f t="shared" si="127"/>
        <v/>
      </c>
      <c r="BN85" s="7" t="str">
        <f t="shared" si="128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1"/>
        <v>0</v>
      </c>
      <c r="AM86" s="7" t="str">
        <f t="shared" si="102"/>
        <v/>
      </c>
      <c r="AN86" s="7" t="str">
        <f t="shared" si="103"/>
        <v/>
      </c>
      <c r="AO86" s="7" t="str">
        <f t="shared" si="104"/>
        <v/>
      </c>
      <c r="AP86" s="7" t="str">
        <f t="shared" si="105"/>
        <v/>
      </c>
      <c r="AQ86" s="7" t="str">
        <f t="shared" si="106"/>
        <v/>
      </c>
      <c r="AR86" s="7" t="str">
        <f t="shared" si="107"/>
        <v/>
      </c>
      <c r="AS86" s="7" t="str">
        <f t="shared" si="108"/>
        <v/>
      </c>
      <c r="AT86" s="7" t="str">
        <f t="shared" si="109"/>
        <v/>
      </c>
      <c r="AU86" s="7" t="str">
        <f t="shared" si="110"/>
        <v/>
      </c>
      <c r="AV86" s="7" t="str">
        <f t="shared" si="111"/>
        <v/>
      </c>
      <c r="AW86" s="7" t="str">
        <f t="shared" si="112"/>
        <v/>
      </c>
      <c r="AX86" s="7" t="str">
        <f t="shared" si="113"/>
        <v/>
      </c>
      <c r="AY86" s="7" t="str">
        <f t="shared" si="114"/>
        <v/>
      </c>
      <c r="AZ86" s="7" t="str">
        <f t="shared" si="115"/>
        <v/>
      </c>
      <c r="BA86" s="7" t="str">
        <f t="shared" si="116"/>
        <v/>
      </c>
      <c r="BB86" s="7" t="str">
        <f t="shared" si="117"/>
        <v/>
      </c>
      <c r="BC86" s="7" t="str">
        <f t="shared" si="118"/>
        <v/>
      </c>
      <c r="BD86" s="7" t="str">
        <f t="shared" si="119"/>
        <v/>
      </c>
      <c r="BE86" s="7" t="str">
        <f t="shared" si="120"/>
        <v/>
      </c>
      <c r="BF86" s="7" t="str">
        <f t="shared" si="121"/>
        <v/>
      </c>
      <c r="BG86" s="7" t="str">
        <f t="shared" si="122"/>
        <v/>
      </c>
      <c r="BH86" s="7" t="str">
        <f t="shared" si="123"/>
        <v/>
      </c>
      <c r="BI86" s="7" t="str">
        <f t="shared" si="124"/>
        <v/>
      </c>
      <c r="BJ86" s="7" t="str">
        <f t="shared" si="125"/>
        <v/>
      </c>
      <c r="BK86" s="7" t="str">
        <f t="shared" si="126"/>
        <v/>
      </c>
      <c r="BL86" s="7" t="str">
        <f t="shared" si="127"/>
        <v/>
      </c>
      <c r="BM86" s="7" t="str">
        <f t="shared" si="127"/>
        <v/>
      </c>
      <c r="BN86" s="7" t="str">
        <f t="shared" si="128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1"/>
        <v>0</v>
      </c>
      <c r="AM87" s="7" t="str">
        <f t="shared" si="102"/>
        <v/>
      </c>
      <c r="AN87" s="7" t="str">
        <f t="shared" si="103"/>
        <v/>
      </c>
      <c r="AO87" s="7" t="str">
        <f t="shared" si="104"/>
        <v/>
      </c>
      <c r="AP87" s="7" t="str">
        <f t="shared" si="105"/>
        <v/>
      </c>
      <c r="AQ87" s="7" t="str">
        <f t="shared" si="106"/>
        <v/>
      </c>
      <c r="AR87" s="7" t="str">
        <f t="shared" si="107"/>
        <v/>
      </c>
      <c r="AS87" s="7" t="str">
        <f t="shared" si="108"/>
        <v/>
      </c>
      <c r="AT87" s="7" t="str">
        <f t="shared" si="109"/>
        <v/>
      </c>
      <c r="AU87" s="7" t="str">
        <f t="shared" si="110"/>
        <v/>
      </c>
      <c r="AV87" s="7" t="str">
        <f t="shared" si="111"/>
        <v/>
      </c>
      <c r="AW87" s="7" t="str">
        <f t="shared" si="112"/>
        <v/>
      </c>
      <c r="AX87" s="7" t="str">
        <f t="shared" si="113"/>
        <v/>
      </c>
      <c r="AY87" s="7" t="str">
        <f t="shared" si="114"/>
        <v/>
      </c>
      <c r="AZ87" s="7" t="str">
        <f t="shared" si="115"/>
        <v/>
      </c>
      <c r="BA87" s="7" t="str">
        <f t="shared" si="116"/>
        <v/>
      </c>
      <c r="BB87" s="7" t="str">
        <f t="shared" si="117"/>
        <v/>
      </c>
      <c r="BC87" s="7" t="str">
        <f t="shared" si="118"/>
        <v/>
      </c>
      <c r="BD87" s="7" t="str">
        <f t="shared" si="119"/>
        <v/>
      </c>
      <c r="BE87" s="7" t="str">
        <f t="shared" si="120"/>
        <v/>
      </c>
      <c r="BF87" s="7" t="str">
        <f t="shared" si="121"/>
        <v/>
      </c>
      <c r="BG87" s="7" t="str">
        <f t="shared" si="122"/>
        <v/>
      </c>
      <c r="BH87" s="7" t="str">
        <f t="shared" si="123"/>
        <v/>
      </c>
      <c r="BI87" s="7" t="str">
        <f t="shared" si="124"/>
        <v/>
      </c>
      <c r="BJ87" s="7" t="str">
        <f t="shared" si="125"/>
        <v/>
      </c>
      <c r="BK87" s="7" t="str">
        <f t="shared" si="126"/>
        <v/>
      </c>
      <c r="BL87" s="7" t="str">
        <f t="shared" si="127"/>
        <v/>
      </c>
      <c r="BM87" s="7" t="str">
        <f t="shared" si="127"/>
        <v/>
      </c>
      <c r="BN87" s="7" t="str">
        <f t="shared" si="128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1"/>
        <v>0</v>
      </c>
      <c r="AM88" s="7" t="str">
        <f t="shared" si="102"/>
        <v/>
      </c>
      <c r="AN88" s="7" t="str">
        <f t="shared" si="103"/>
        <v/>
      </c>
      <c r="AO88" s="7" t="str">
        <f t="shared" si="104"/>
        <v/>
      </c>
      <c r="AP88" s="7" t="str">
        <f t="shared" si="105"/>
        <v/>
      </c>
      <c r="AQ88" s="7" t="str">
        <f t="shared" si="106"/>
        <v/>
      </c>
      <c r="AR88" s="7" t="str">
        <f t="shared" si="107"/>
        <v/>
      </c>
      <c r="AS88" s="7" t="str">
        <f t="shared" si="108"/>
        <v/>
      </c>
      <c r="AT88" s="7" t="str">
        <f t="shared" si="109"/>
        <v/>
      </c>
      <c r="AU88" s="7" t="str">
        <f t="shared" si="110"/>
        <v/>
      </c>
      <c r="AV88" s="7" t="str">
        <f t="shared" si="111"/>
        <v/>
      </c>
      <c r="AW88" s="7" t="str">
        <f t="shared" si="112"/>
        <v/>
      </c>
      <c r="AX88" s="7" t="str">
        <f t="shared" si="113"/>
        <v/>
      </c>
      <c r="AY88" s="7" t="str">
        <f t="shared" si="114"/>
        <v/>
      </c>
      <c r="AZ88" s="7" t="str">
        <f t="shared" si="115"/>
        <v/>
      </c>
      <c r="BA88" s="7" t="str">
        <f t="shared" si="116"/>
        <v/>
      </c>
      <c r="BB88" s="7" t="str">
        <f t="shared" si="117"/>
        <v/>
      </c>
      <c r="BC88" s="7" t="str">
        <f t="shared" si="118"/>
        <v/>
      </c>
      <c r="BD88" s="7" t="str">
        <f t="shared" si="119"/>
        <v/>
      </c>
      <c r="BE88" s="7" t="str">
        <f t="shared" si="120"/>
        <v/>
      </c>
      <c r="BF88" s="7" t="str">
        <f t="shared" si="121"/>
        <v/>
      </c>
      <c r="BG88" s="7" t="str">
        <f t="shared" si="122"/>
        <v/>
      </c>
      <c r="BH88" s="7" t="str">
        <f t="shared" si="123"/>
        <v/>
      </c>
      <c r="BI88" s="7" t="str">
        <f t="shared" si="124"/>
        <v/>
      </c>
      <c r="BJ88" s="7" t="str">
        <f t="shared" si="125"/>
        <v/>
      </c>
      <c r="BK88" s="7" t="str">
        <f t="shared" si="126"/>
        <v/>
      </c>
      <c r="BL88" s="7" t="str">
        <f t="shared" si="127"/>
        <v/>
      </c>
      <c r="BM88" s="7" t="str">
        <f t="shared" si="127"/>
        <v/>
      </c>
      <c r="BN88" s="7" t="str">
        <f t="shared" si="128"/>
        <v/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1"/>
        <v>0</v>
      </c>
      <c r="AM89" s="7" t="str">
        <f t="shared" ref="AM89:AM96" si="129">IF(D89=0,"",D89/$C89)</f>
        <v/>
      </c>
      <c r="AN89" s="7" t="str">
        <f t="shared" ref="AN89:AN96" si="130">IF(I89=0,"",I89/$C89)</f>
        <v/>
      </c>
      <c r="AO89" s="7" t="str">
        <f t="shared" ref="AO89:AO96" si="131">IF(J89=0,"",J89/$C89)</f>
        <v/>
      </c>
      <c r="AP89" s="7" t="str">
        <f t="shared" ref="AP89:AP96" si="132">IF(K89=0,"",K89/$C89)</f>
        <v/>
      </c>
      <c r="AQ89" s="7" t="str">
        <f t="shared" ref="AQ89:AQ96" si="133">IF(L89=0,"",L89/$C89)</f>
        <v/>
      </c>
      <c r="AR89" s="7" t="str">
        <f t="shared" ref="AR89:AR96" si="134">IF(M89=0,"",M89/$C89)</f>
        <v/>
      </c>
      <c r="AS89" s="7" t="str">
        <f t="shared" ref="AS89:AS96" si="135">IF(N89=0,"",N89/$C89)</f>
        <v/>
      </c>
      <c r="AT89" s="7" t="str">
        <f t="shared" ref="AT89:AT96" si="136">IF(O89=0,"",O89/$C89)</f>
        <v/>
      </c>
      <c r="AU89" s="7" t="str">
        <f t="shared" ref="AU89:AU96" si="137">IF(P89=0,"",P89/$C89)</f>
        <v/>
      </c>
      <c r="AV89" s="7" t="str">
        <f t="shared" ref="AV89:AV96" si="138">IF(Q89=0,"",Q89/$C89)</f>
        <v/>
      </c>
      <c r="AW89" s="7" t="str">
        <f t="shared" ref="AW89:AW96" si="139">IF(R89=0,"",R89/$C89)</f>
        <v/>
      </c>
      <c r="AX89" s="7" t="str">
        <f t="shared" ref="AX89:AX96" si="140">IF(S89=0,"",S89/$C89)</f>
        <v/>
      </c>
      <c r="AY89" s="7" t="str">
        <f t="shared" ref="AY89:AY96" si="141">IF(T89=0,"",T89/$C89)</f>
        <v/>
      </c>
      <c r="AZ89" s="7" t="str">
        <f t="shared" ref="AZ89:AZ96" si="142">IF(U89=0,"",U89/$C89)</f>
        <v/>
      </c>
      <c r="BA89" s="7" t="str">
        <f t="shared" ref="BA89:BA96" si="143">IF(W89=0,"",W89/$C89)</f>
        <v/>
      </c>
      <c r="BB89" s="7" t="str">
        <f t="shared" ref="BB89:BB96" si="144">IF(X89=0,"",X89/$C89)</f>
        <v/>
      </c>
      <c r="BC89" s="7" t="str">
        <f t="shared" ref="BC89:BC96" si="145">IF(Y89=0,"",Y89/$C89)</f>
        <v/>
      </c>
      <c r="BD89" s="7" t="str">
        <f t="shared" ref="BD89:BD96" si="146">IF(Z89=0,"",Z89/$C89)</f>
        <v/>
      </c>
      <c r="BE89" s="7" t="str">
        <f t="shared" ref="BE89:BE96" si="147">IF(AB89=0,"",AB89/$C89)</f>
        <v/>
      </c>
      <c r="BF89" s="7" t="str">
        <f t="shared" ref="BF89:BF96" si="148">IF(AC89=0,"",AC89/$C89)</f>
        <v/>
      </c>
      <c r="BG89" s="7" t="str">
        <f t="shared" ref="BG89:BG96" si="149">IF(AD89=0,"",AD89/$C89)</f>
        <v/>
      </c>
      <c r="BH89" s="7" t="str">
        <f t="shared" ref="BH89:BH96" si="150">IF(AE89=0,"",AE89/$C89)</f>
        <v/>
      </c>
      <c r="BI89" s="7" t="str">
        <f t="shared" ref="BI89:BI96" si="151">IF(AF89=0,"",AF89/$C89)</f>
        <v/>
      </c>
      <c r="BJ89" s="7" t="str">
        <f t="shared" ref="BJ89:BJ96" si="152">IF(AG89=0,"",AG89/$C89)</f>
        <v/>
      </c>
      <c r="BK89" s="7" t="str">
        <f t="shared" ref="BK89:BK96" si="153">IF(AH89=0,"",AH89/$C89)</f>
        <v/>
      </c>
      <c r="BL89" s="7" t="str">
        <f t="shared" ref="BL89:BM96" si="154">IF(AI89=0,"",AI89/$C89)</f>
        <v/>
      </c>
      <c r="BM89" s="7" t="str">
        <f t="shared" si="154"/>
        <v/>
      </c>
      <c r="BN89" s="7" t="str">
        <f t="shared" ref="BN89:BN96" si="155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1"/>
        <v>0</v>
      </c>
      <c r="AM90" s="7" t="str">
        <f t="shared" si="129"/>
        <v/>
      </c>
      <c r="AN90" s="7" t="str">
        <f t="shared" si="130"/>
        <v/>
      </c>
      <c r="AO90" s="7" t="str">
        <f t="shared" si="131"/>
        <v/>
      </c>
      <c r="AP90" s="7" t="str">
        <f t="shared" si="132"/>
        <v/>
      </c>
      <c r="AQ90" s="7" t="str">
        <f t="shared" si="133"/>
        <v/>
      </c>
      <c r="AR90" s="7" t="str">
        <f t="shared" si="134"/>
        <v/>
      </c>
      <c r="AS90" s="7" t="str">
        <f t="shared" si="135"/>
        <v/>
      </c>
      <c r="AT90" s="7" t="str">
        <f t="shared" si="136"/>
        <v/>
      </c>
      <c r="AU90" s="7" t="str">
        <f t="shared" si="137"/>
        <v/>
      </c>
      <c r="AV90" s="7" t="str">
        <f t="shared" si="138"/>
        <v/>
      </c>
      <c r="AW90" s="7" t="str">
        <f t="shared" si="139"/>
        <v/>
      </c>
      <c r="AX90" s="7" t="str">
        <f t="shared" si="140"/>
        <v/>
      </c>
      <c r="AY90" s="7" t="str">
        <f t="shared" si="141"/>
        <v/>
      </c>
      <c r="AZ90" s="7" t="str">
        <f t="shared" si="142"/>
        <v/>
      </c>
      <c r="BA90" s="7" t="str">
        <f t="shared" si="143"/>
        <v/>
      </c>
      <c r="BB90" s="7" t="str">
        <f t="shared" si="144"/>
        <v/>
      </c>
      <c r="BC90" s="7" t="str">
        <f t="shared" si="145"/>
        <v/>
      </c>
      <c r="BD90" s="7" t="str">
        <f t="shared" si="146"/>
        <v/>
      </c>
      <c r="BE90" s="7" t="str">
        <f t="shared" si="147"/>
        <v/>
      </c>
      <c r="BF90" s="7" t="str">
        <f t="shared" si="148"/>
        <v/>
      </c>
      <c r="BG90" s="7" t="str">
        <f t="shared" si="149"/>
        <v/>
      </c>
      <c r="BH90" s="7" t="str">
        <f t="shared" si="150"/>
        <v/>
      </c>
      <c r="BI90" s="7" t="str">
        <f t="shared" si="151"/>
        <v/>
      </c>
      <c r="BJ90" s="7" t="str">
        <f t="shared" si="152"/>
        <v/>
      </c>
      <c r="BK90" s="7" t="str">
        <f t="shared" si="153"/>
        <v/>
      </c>
      <c r="BL90" s="7" t="str">
        <f t="shared" si="154"/>
        <v/>
      </c>
      <c r="BM90" s="7" t="str">
        <f t="shared" si="154"/>
        <v/>
      </c>
      <c r="BN90" s="7" t="str">
        <f t="shared" si="155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1"/>
        <v>0</v>
      </c>
      <c r="AM91" s="7" t="str">
        <f t="shared" si="129"/>
        <v/>
      </c>
      <c r="AN91" s="7" t="str">
        <f t="shared" si="130"/>
        <v/>
      </c>
      <c r="AO91" s="7" t="str">
        <f t="shared" si="131"/>
        <v/>
      </c>
      <c r="AP91" s="7" t="str">
        <f t="shared" si="132"/>
        <v/>
      </c>
      <c r="AQ91" s="7" t="str">
        <f t="shared" si="133"/>
        <v/>
      </c>
      <c r="AR91" s="7" t="str">
        <f t="shared" si="134"/>
        <v/>
      </c>
      <c r="AS91" s="7" t="str">
        <f t="shared" si="135"/>
        <v/>
      </c>
      <c r="AT91" s="7" t="str">
        <f t="shared" si="136"/>
        <v/>
      </c>
      <c r="AU91" s="7" t="str">
        <f t="shared" si="137"/>
        <v/>
      </c>
      <c r="AV91" s="7" t="str">
        <f t="shared" si="138"/>
        <v/>
      </c>
      <c r="AW91" s="7" t="str">
        <f t="shared" si="139"/>
        <v/>
      </c>
      <c r="AX91" s="7" t="str">
        <f t="shared" si="140"/>
        <v/>
      </c>
      <c r="AY91" s="7" t="str">
        <f t="shared" si="141"/>
        <v/>
      </c>
      <c r="AZ91" s="7" t="str">
        <f t="shared" si="142"/>
        <v/>
      </c>
      <c r="BA91" s="7" t="str">
        <f t="shared" si="143"/>
        <v/>
      </c>
      <c r="BB91" s="7" t="str">
        <f t="shared" si="144"/>
        <v/>
      </c>
      <c r="BC91" s="7" t="str">
        <f t="shared" si="145"/>
        <v/>
      </c>
      <c r="BD91" s="7" t="str">
        <f t="shared" si="146"/>
        <v/>
      </c>
      <c r="BE91" s="7" t="str">
        <f t="shared" si="147"/>
        <v/>
      </c>
      <c r="BF91" s="7" t="str">
        <f t="shared" si="148"/>
        <v/>
      </c>
      <c r="BG91" s="7" t="str">
        <f t="shared" si="149"/>
        <v/>
      </c>
      <c r="BH91" s="7" t="str">
        <f t="shared" si="150"/>
        <v/>
      </c>
      <c r="BI91" s="7" t="str">
        <f t="shared" si="151"/>
        <v/>
      </c>
      <c r="BJ91" s="7" t="str">
        <f t="shared" si="152"/>
        <v/>
      </c>
      <c r="BK91" s="7" t="str">
        <f t="shared" si="153"/>
        <v/>
      </c>
      <c r="BL91" s="7" t="str">
        <f t="shared" si="154"/>
        <v/>
      </c>
      <c r="BM91" s="7" t="str">
        <f t="shared" si="154"/>
        <v/>
      </c>
      <c r="BN91" s="7" t="str">
        <f t="shared" si="155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1"/>
        <v>0</v>
      </c>
      <c r="AM92" s="7" t="str">
        <f t="shared" si="129"/>
        <v/>
      </c>
      <c r="AN92" s="7" t="str">
        <f t="shared" si="130"/>
        <v/>
      </c>
      <c r="AO92" s="7" t="str">
        <f t="shared" si="131"/>
        <v/>
      </c>
      <c r="AP92" s="7" t="str">
        <f t="shared" si="132"/>
        <v/>
      </c>
      <c r="AQ92" s="7" t="str">
        <f t="shared" si="133"/>
        <v/>
      </c>
      <c r="AR92" s="7" t="str">
        <f t="shared" si="134"/>
        <v/>
      </c>
      <c r="AS92" s="7" t="str">
        <f t="shared" si="135"/>
        <v/>
      </c>
      <c r="AT92" s="7" t="str">
        <f t="shared" si="136"/>
        <v/>
      </c>
      <c r="AU92" s="7" t="str">
        <f t="shared" si="137"/>
        <v/>
      </c>
      <c r="AV92" s="7" t="str">
        <f t="shared" si="138"/>
        <v/>
      </c>
      <c r="AW92" s="7" t="str">
        <f t="shared" si="139"/>
        <v/>
      </c>
      <c r="AX92" s="7" t="str">
        <f t="shared" si="140"/>
        <v/>
      </c>
      <c r="AY92" s="7" t="str">
        <f t="shared" si="141"/>
        <v/>
      </c>
      <c r="AZ92" s="7" t="str">
        <f t="shared" si="142"/>
        <v/>
      </c>
      <c r="BA92" s="7" t="str">
        <f t="shared" si="143"/>
        <v/>
      </c>
      <c r="BB92" s="7" t="str">
        <f t="shared" si="144"/>
        <v/>
      </c>
      <c r="BC92" s="7" t="str">
        <f t="shared" si="145"/>
        <v/>
      </c>
      <c r="BD92" s="7" t="str">
        <f t="shared" si="146"/>
        <v/>
      </c>
      <c r="BE92" s="7" t="str">
        <f t="shared" si="147"/>
        <v/>
      </c>
      <c r="BF92" s="7" t="str">
        <f t="shared" si="148"/>
        <v/>
      </c>
      <c r="BG92" s="7" t="str">
        <f t="shared" si="149"/>
        <v/>
      </c>
      <c r="BH92" s="7" t="str">
        <f t="shared" si="150"/>
        <v/>
      </c>
      <c r="BI92" s="7" t="str">
        <f t="shared" si="151"/>
        <v/>
      </c>
      <c r="BJ92" s="7" t="str">
        <f t="shared" si="152"/>
        <v/>
      </c>
      <c r="BK92" s="7" t="str">
        <f t="shared" si="153"/>
        <v/>
      </c>
      <c r="BL92" s="7" t="str">
        <f t="shared" si="154"/>
        <v/>
      </c>
      <c r="BM92" s="7" t="str">
        <f t="shared" si="154"/>
        <v/>
      </c>
      <c r="BN92" s="7" t="str">
        <f t="shared" si="155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1"/>
        <v>0</v>
      </c>
      <c r="AM93" s="7" t="str">
        <f t="shared" si="129"/>
        <v/>
      </c>
      <c r="AN93" s="7" t="str">
        <f t="shared" si="130"/>
        <v/>
      </c>
      <c r="AO93" s="7" t="str">
        <f t="shared" si="131"/>
        <v/>
      </c>
      <c r="AP93" s="7" t="str">
        <f t="shared" si="132"/>
        <v/>
      </c>
      <c r="AQ93" s="7" t="str">
        <f t="shared" si="133"/>
        <v/>
      </c>
      <c r="AR93" s="7" t="str">
        <f t="shared" si="134"/>
        <v/>
      </c>
      <c r="AS93" s="7" t="str">
        <f t="shared" si="135"/>
        <v/>
      </c>
      <c r="AT93" s="7" t="str">
        <f t="shared" si="136"/>
        <v/>
      </c>
      <c r="AU93" s="7" t="str">
        <f t="shared" si="137"/>
        <v/>
      </c>
      <c r="AV93" s="7" t="str">
        <f t="shared" si="138"/>
        <v/>
      </c>
      <c r="AW93" s="7" t="str">
        <f t="shared" si="139"/>
        <v/>
      </c>
      <c r="AX93" s="7" t="str">
        <f t="shared" si="140"/>
        <v/>
      </c>
      <c r="AY93" s="7" t="str">
        <f t="shared" si="141"/>
        <v/>
      </c>
      <c r="AZ93" s="7" t="str">
        <f t="shared" si="142"/>
        <v/>
      </c>
      <c r="BA93" s="7" t="str">
        <f t="shared" si="143"/>
        <v/>
      </c>
      <c r="BB93" s="7" t="str">
        <f t="shared" si="144"/>
        <v/>
      </c>
      <c r="BC93" s="7" t="str">
        <f t="shared" si="145"/>
        <v/>
      </c>
      <c r="BD93" s="7" t="str">
        <f t="shared" si="146"/>
        <v/>
      </c>
      <c r="BE93" s="7" t="str">
        <f t="shared" si="147"/>
        <v/>
      </c>
      <c r="BF93" s="7" t="str">
        <f t="shared" si="148"/>
        <v/>
      </c>
      <c r="BG93" s="7" t="str">
        <f t="shared" si="149"/>
        <v/>
      </c>
      <c r="BH93" s="7" t="str">
        <f t="shared" si="150"/>
        <v/>
      </c>
      <c r="BI93" s="7" t="str">
        <f t="shared" si="151"/>
        <v/>
      </c>
      <c r="BJ93" s="7" t="str">
        <f t="shared" si="152"/>
        <v/>
      </c>
      <c r="BK93" s="7" t="str">
        <f t="shared" si="153"/>
        <v/>
      </c>
      <c r="BL93" s="7" t="str">
        <f t="shared" si="154"/>
        <v/>
      </c>
      <c r="BM93" s="7" t="str">
        <f t="shared" si="154"/>
        <v/>
      </c>
      <c r="BN93" s="7" t="str">
        <f t="shared" si="155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1"/>
        <v>0</v>
      </c>
      <c r="AM94" s="7" t="str">
        <f t="shared" si="129"/>
        <v/>
      </c>
      <c r="AN94" s="7" t="str">
        <f t="shared" si="130"/>
        <v/>
      </c>
      <c r="AO94" s="7" t="str">
        <f t="shared" si="131"/>
        <v/>
      </c>
      <c r="AP94" s="7" t="str">
        <f t="shared" si="132"/>
        <v/>
      </c>
      <c r="AQ94" s="7" t="str">
        <f t="shared" si="133"/>
        <v/>
      </c>
      <c r="AR94" s="7" t="str">
        <f t="shared" si="134"/>
        <v/>
      </c>
      <c r="AS94" s="7" t="str">
        <f t="shared" si="135"/>
        <v/>
      </c>
      <c r="AT94" s="7" t="str">
        <f t="shared" si="136"/>
        <v/>
      </c>
      <c r="AU94" s="7" t="str">
        <f t="shared" si="137"/>
        <v/>
      </c>
      <c r="AV94" s="7" t="str">
        <f t="shared" si="138"/>
        <v/>
      </c>
      <c r="AW94" s="7" t="str">
        <f t="shared" si="139"/>
        <v/>
      </c>
      <c r="AX94" s="7" t="str">
        <f t="shared" si="140"/>
        <v/>
      </c>
      <c r="AY94" s="7" t="str">
        <f t="shared" si="141"/>
        <v/>
      </c>
      <c r="AZ94" s="7" t="str">
        <f t="shared" si="142"/>
        <v/>
      </c>
      <c r="BA94" s="7" t="str">
        <f t="shared" si="143"/>
        <v/>
      </c>
      <c r="BB94" s="7" t="str">
        <f t="shared" si="144"/>
        <v/>
      </c>
      <c r="BC94" s="7" t="str">
        <f t="shared" si="145"/>
        <v/>
      </c>
      <c r="BD94" s="7" t="str">
        <f t="shared" si="146"/>
        <v/>
      </c>
      <c r="BE94" s="7" t="str">
        <f t="shared" si="147"/>
        <v/>
      </c>
      <c r="BF94" s="7" t="str">
        <f t="shared" si="148"/>
        <v/>
      </c>
      <c r="BG94" s="7" t="str">
        <f t="shared" si="149"/>
        <v/>
      </c>
      <c r="BH94" s="7" t="str">
        <f t="shared" si="150"/>
        <v/>
      </c>
      <c r="BI94" s="7" t="str">
        <f t="shared" si="151"/>
        <v/>
      </c>
      <c r="BJ94" s="7" t="str">
        <f t="shared" si="152"/>
        <v/>
      </c>
      <c r="BK94" s="7" t="str">
        <f t="shared" si="153"/>
        <v/>
      </c>
      <c r="BL94" s="7" t="str">
        <f t="shared" si="154"/>
        <v/>
      </c>
      <c r="BM94" s="7" t="str">
        <f t="shared" si="154"/>
        <v/>
      </c>
      <c r="BN94" s="7" t="str">
        <f t="shared" si="155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1"/>
        <v>0</v>
      </c>
      <c r="AM95" s="7" t="str">
        <f t="shared" si="129"/>
        <v/>
      </c>
      <c r="AN95" s="7" t="str">
        <f t="shared" si="130"/>
        <v/>
      </c>
      <c r="AO95" s="7" t="str">
        <f t="shared" si="131"/>
        <v/>
      </c>
      <c r="AP95" s="7" t="str">
        <f t="shared" si="132"/>
        <v/>
      </c>
      <c r="AQ95" s="7" t="str">
        <f t="shared" si="133"/>
        <v/>
      </c>
      <c r="AR95" s="7" t="str">
        <f t="shared" si="134"/>
        <v/>
      </c>
      <c r="AS95" s="7" t="str">
        <f t="shared" si="135"/>
        <v/>
      </c>
      <c r="AT95" s="7" t="str">
        <f t="shared" si="136"/>
        <v/>
      </c>
      <c r="AU95" s="7" t="str">
        <f t="shared" si="137"/>
        <v/>
      </c>
      <c r="AV95" s="7" t="str">
        <f t="shared" si="138"/>
        <v/>
      </c>
      <c r="AW95" s="7" t="str">
        <f t="shared" si="139"/>
        <v/>
      </c>
      <c r="AX95" s="7" t="str">
        <f t="shared" si="140"/>
        <v/>
      </c>
      <c r="AY95" s="7" t="str">
        <f t="shared" si="141"/>
        <v/>
      </c>
      <c r="AZ95" s="7" t="str">
        <f t="shared" si="142"/>
        <v/>
      </c>
      <c r="BA95" s="7" t="str">
        <f t="shared" si="143"/>
        <v/>
      </c>
      <c r="BB95" s="7" t="str">
        <f t="shared" si="144"/>
        <v/>
      </c>
      <c r="BC95" s="7" t="str">
        <f t="shared" si="145"/>
        <v/>
      </c>
      <c r="BD95" s="7" t="str">
        <f t="shared" si="146"/>
        <v/>
      </c>
      <c r="BE95" s="7" t="str">
        <f t="shared" si="147"/>
        <v/>
      </c>
      <c r="BF95" s="7" t="str">
        <f t="shared" si="148"/>
        <v/>
      </c>
      <c r="BG95" s="7" t="str">
        <f t="shared" si="149"/>
        <v/>
      </c>
      <c r="BH95" s="7" t="str">
        <f t="shared" si="150"/>
        <v/>
      </c>
      <c r="BI95" s="7" t="str">
        <f t="shared" si="151"/>
        <v/>
      </c>
      <c r="BJ95" s="7" t="str">
        <f t="shared" si="152"/>
        <v/>
      </c>
      <c r="BK95" s="7" t="str">
        <f t="shared" si="153"/>
        <v/>
      </c>
      <c r="BL95" s="7" t="str">
        <f t="shared" si="154"/>
        <v/>
      </c>
      <c r="BM95" s="7" t="str">
        <f t="shared" si="154"/>
        <v/>
      </c>
      <c r="BN95" s="7" t="str">
        <f t="shared" si="155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1"/>
        <v>0</v>
      </c>
      <c r="AM96" s="7" t="str">
        <f t="shared" si="129"/>
        <v/>
      </c>
      <c r="AN96" s="7" t="str">
        <f t="shared" si="130"/>
        <v/>
      </c>
      <c r="AO96" s="7" t="str">
        <f t="shared" si="131"/>
        <v/>
      </c>
      <c r="AP96" s="7" t="str">
        <f t="shared" si="132"/>
        <v/>
      </c>
      <c r="AQ96" s="7" t="str">
        <f t="shared" si="133"/>
        <v/>
      </c>
      <c r="AR96" s="7" t="str">
        <f t="shared" si="134"/>
        <v/>
      </c>
      <c r="AS96" s="7" t="str">
        <f t="shared" si="135"/>
        <v/>
      </c>
      <c r="AT96" s="7" t="str">
        <f t="shared" si="136"/>
        <v/>
      </c>
      <c r="AU96" s="7" t="str">
        <f t="shared" si="137"/>
        <v/>
      </c>
      <c r="AV96" s="7" t="str">
        <f t="shared" si="138"/>
        <v/>
      </c>
      <c r="AW96" s="7" t="str">
        <f t="shared" si="139"/>
        <v/>
      </c>
      <c r="AX96" s="7" t="str">
        <f t="shared" si="140"/>
        <v/>
      </c>
      <c r="AY96" s="7" t="str">
        <f t="shared" si="141"/>
        <v/>
      </c>
      <c r="AZ96" s="7" t="str">
        <f t="shared" si="142"/>
        <v/>
      </c>
      <c r="BA96" s="7" t="str">
        <f t="shared" si="143"/>
        <v/>
      </c>
      <c r="BB96" s="7" t="str">
        <f t="shared" si="144"/>
        <v/>
      </c>
      <c r="BC96" s="7" t="str">
        <f t="shared" si="145"/>
        <v/>
      </c>
      <c r="BD96" s="7" t="str">
        <f t="shared" si="146"/>
        <v/>
      </c>
      <c r="BE96" s="7" t="str">
        <f t="shared" si="147"/>
        <v/>
      </c>
      <c r="BF96" s="7" t="str">
        <f t="shared" si="148"/>
        <v/>
      </c>
      <c r="BG96" s="7" t="str">
        <f t="shared" si="149"/>
        <v/>
      </c>
      <c r="BH96" s="7" t="str">
        <f t="shared" si="150"/>
        <v/>
      </c>
      <c r="BI96" s="7" t="str">
        <f t="shared" si="151"/>
        <v/>
      </c>
      <c r="BJ96" s="7" t="str">
        <f t="shared" si="152"/>
        <v/>
      </c>
      <c r="BK96" s="7" t="str">
        <f t="shared" si="153"/>
        <v/>
      </c>
      <c r="BL96" s="7" t="str">
        <f t="shared" si="154"/>
        <v/>
      </c>
      <c r="BM96" s="7" t="str">
        <f t="shared" si="154"/>
        <v/>
      </c>
      <c r="BN96" s="7" t="str">
        <f t="shared" si="155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1"/>
        <v>0</v>
      </c>
      <c r="AM97" s="7" t="str">
        <f t="shared" ref="AM97" si="156">IF(D97=0,"",D97/$C97)</f>
        <v/>
      </c>
      <c r="AN97" s="7" t="str">
        <f t="shared" ref="AN97" si="157">IF(I97=0,"",I97/$C97)</f>
        <v/>
      </c>
      <c r="AO97" s="7" t="str">
        <f t="shared" ref="AO97" si="158">IF(J97=0,"",J97/$C97)</f>
        <v/>
      </c>
      <c r="AP97" s="7" t="str">
        <f t="shared" ref="AP97" si="159">IF(K97=0,"",K97/$C97)</f>
        <v/>
      </c>
      <c r="AQ97" s="7" t="str">
        <f t="shared" ref="AQ97" si="160">IF(L97=0,"",L97/$C97)</f>
        <v/>
      </c>
      <c r="AR97" s="7" t="str">
        <f t="shared" ref="AR97" si="161">IF(M97=0,"",M97/$C97)</f>
        <v/>
      </c>
      <c r="AS97" s="7" t="str">
        <f t="shared" ref="AS97" si="162">IF(N97=0,"",N97/$C97)</f>
        <v/>
      </c>
      <c r="AT97" s="7" t="str">
        <f t="shared" ref="AT97" si="163">IF(O97=0,"",O97/$C97)</f>
        <v/>
      </c>
      <c r="AU97" s="7" t="str">
        <f t="shared" ref="AU97" si="164">IF(P97=0,"",P97/$C97)</f>
        <v/>
      </c>
      <c r="AV97" s="7" t="str">
        <f t="shared" ref="AV97" si="165">IF(Q97=0,"",Q97/$C97)</f>
        <v/>
      </c>
      <c r="AW97" s="7" t="str">
        <f t="shared" ref="AW97" si="166">IF(R97=0,"",R97/$C97)</f>
        <v/>
      </c>
      <c r="AX97" s="7" t="str">
        <f t="shared" ref="AX97" si="167">IF(S97=0,"",S97/$C97)</f>
        <v/>
      </c>
      <c r="AY97" s="7" t="str">
        <f t="shared" ref="AY97" si="168">IF(T97=0,"",T97/$C97)</f>
        <v/>
      </c>
      <c r="AZ97" s="7" t="str">
        <f t="shared" ref="AZ97" si="169">IF(U97=0,"",U97/$C97)</f>
        <v/>
      </c>
      <c r="BA97" s="7" t="str">
        <f t="shared" ref="BA97" si="170">IF(W97=0,"",W97/$C97)</f>
        <v/>
      </c>
      <c r="BB97" s="7" t="str">
        <f t="shared" ref="BB97" si="171">IF(X97=0,"",X97/$C97)</f>
        <v/>
      </c>
      <c r="BC97" s="7" t="str">
        <f t="shared" ref="BC97" si="172">IF(Y97=0,"",Y97/$C97)</f>
        <v/>
      </c>
      <c r="BD97" s="7" t="str">
        <f t="shared" ref="BD97" si="173">IF(Z97=0,"",Z97/$C97)</f>
        <v/>
      </c>
      <c r="BE97" s="7" t="str">
        <f t="shared" ref="BE97" si="174">IF(AB97=0,"",AB97/$C97)</f>
        <v/>
      </c>
      <c r="BF97" s="7" t="str">
        <f t="shared" ref="BF97" si="175">IF(AC97=0,"",AC97/$C97)</f>
        <v/>
      </c>
      <c r="BG97" s="7" t="str">
        <f t="shared" ref="BG97" si="176">IF(AD97=0,"",AD97/$C97)</f>
        <v/>
      </c>
      <c r="BH97" s="7" t="str">
        <f t="shared" ref="BH97" si="177">IF(AE97=0,"",AE97/$C97)</f>
        <v/>
      </c>
      <c r="BI97" s="7" t="str">
        <f t="shared" ref="BI97" si="178">IF(AF97=0,"",AF97/$C97)</f>
        <v/>
      </c>
      <c r="BJ97" s="7" t="str">
        <f t="shared" ref="BJ97" si="179">IF(AG97=0,"",AG97/$C97)</f>
        <v/>
      </c>
      <c r="BK97" s="7" t="str">
        <f t="shared" ref="BK97" si="180">IF(AH97=0,"",AH97/$C97)</f>
        <v/>
      </c>
      <c r="BL97" s="7" t="str">
        <f t="shared" ref="BL97:BM97" si="181">IF(AI97=0,"",AI97/$C97)</f>
        <v/>
      </c>
      <c r="BM97" s="7" t="str">
        <f t="shared" si="181"/>
        <v/>
      </c>
      <c r="BN97" s="7" t="str">
        <f t="shared" ref="BN97" si="182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106"/>
      <c r="AK98" s="4">
        <f t="shared" si="101"/>
        <v>0</v>
      </c>
      <c r="AM98" s="7" t="str">
        <f t="shared" ref="AM98" si="183">IF(D98=0,"",D98/$C98)</f>
        <v/>
      </c>
      <c r="AN98" s="7" t="str">
        <f t="shared" ref="AN98" si="184">IF(I98=0,"",I98/$C98)</f>
        <v/>
      </c>
      <c r="AO98" s="7" t="str">
        <f t="shared" ref="AO98" si="185">IF(J98=0,"",J98/$C98)</f>
        <v/>
      </c>
      <c r="AP98" s="7" t="str">
        <f t="shared" ref="AP98" si="186">IF(K98=0,"",K98/$C98)</f>
        <v/>
      </c>
      <c r="AQ98" s="7" t="str">
        <f t="shared" ref="AQ98" si="187">IF(L98=0,"",L98/$C98)</f>
        <v/>
      </c>
      <c r="AR98" s="7" t="str">
        <f t="shared" ref="AR98" si="188">IF(M98=0,"",M98/$C98)</f>
        <v/>
      </c>
      <c r="AS98" s="7" t="str">
        <f t="shared" ref="AS98" si="189">IF(N98=0,"",N98/$C98)</f>
        <v/>
      </c>
      <c r="AT98" s="7" t="str">
        <f t="shared" ref="AT98" si="190">IF(O98=0,"",O98/$C98)</f>
        <v/>
      </c>
      <c r="AU98" s="7" t="str">
        <f t="shared" ref="AU98" si="191">IF(P98=0,"",P98/$C98)</f>
        <v/>
      </c>
      <c r="AV98" s="7" t="str">
        <f t="shared" ref="AV98" si="192">IF(Q98=0,"",Q98/$C98)</f>
        <v/>
      </c>
      <c r="AW98" s="7" t="str">
        <f t="shared" ref="AW98" si="193">IF(R98=0,"",R98/$C98)</f>
        <v/>
      </c>
      <c r="AX98" s="7" t="str">
        <f t="shared" ref="AX98" si="194">IF(S98=0,"",S98/$C98)</f>
        <v/>
      </c>
      <c r="AY98" s="7" t="str">
        <f t="shared" ref="AY98" si="195">IF(T98=0,"",T98/$C98)</f>
        <v/>
      </c>
      <c r="AZ98" s="7" t="str">
        <f t="shared" ref="AZ98" si="196">IF(U98=0,"",U98/$C98)</f>
        <v/>
      </c>
      <c r="BA98" s="7" t="str">
        <f t="shared" ref="BA98" si="197">IF(W98=0,"",W98/$C98)</f>
        <v/>
      </c>
      <c r="BB98" s="7" t="str">
        <f t="shared" ref="BB98" si="198">IF(X98=0,"",X98/$C98)</f>
        <v/>
      </c>
      <c r="BC98" s="7" t="str">
        <f t="shared" ref="BC98" si="199">IF(Y98=0,"",Y98/$C98)</f>
        <v/>
      </c>
      <c r="BD98" s="7" t="str">
        <f t="shared" ref="BD98" si="200">IF(Z98=0,"",Z98/$C98)</f>
        <v/>
      </c>
      <c r="BE98" s="7" t="str">
        <f t="shared" ref="BE98" si="201">IF(AB98=0,"",AB98/$C98)</f>
        <v/>
      </c>
      <c r="BF98" s="7" t="str">
        <f t="shared" ref="BF98" si="202">IF(AC98=0,"",AC98/$C98)</f>
        <v/>
      </c>
      <c r="BG98" s="7" t="str">
        <f t="shared" ref="BG98" si="203">IF(AD98=0,"",AD98/$C98)</f>
        <v/>
      </c>
      <c r="BH98" s="7" t="str">
        <f t="shared" ref="BH98" si="204">IF(AE98=0,"",AE98/$C98)</f>
        <v/>
      </c>
      <c r="BI98" s="7" t="str">
        <f t="shared" ref="BI98" si="205">IF(AF98=0,"",AF98/$C98)</f>
        <v/>
      </c>
      <c r="BJ98" s="7" t="str">
        <f t="shared" ref="BJ98" si="206">IF(AG98=0,"",AG98/$C98)</f>
        <v/>
      </c>
      <c r="BK98" s="7" t="str">
        <f t="shared" ref="BK98" si="207">IF(AH98=0,"",AH98/$C98)</f>
        <v/>
      </c>
      <c r="BL98" s="7" t="str">
        <f t="shared" ref="BL98:BM98" si="208">IF(AI98=0,"",AI98/$C98)</f>
        <v/>
      </c>
      <c r="BM98" s="7" t="str">
        <f t="shared" si="208"/>
        <v/>
      </c>
      <c r="BN98" s="7" t="str">
        <f t="shared" ref="BN98" si="209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79056</v>
      </c>
      <c r="D99" s="4">
        <f>SUM(D6:D98)</f>
        <v>0</v>
      </c>
      <c r="E99" s="4">
        <f t="shared" ref="E99:H99" si="210">SUM(E6:E98)</f>
        <v>0</v>
      </c>
      <c r="F99" s="4">
        <f t="shared" si="210"/>
        <v>0</v>
      </c>
      <c r="G99" s="4">
        <f t="shared" si="210"/>
        <v>0</v>
      </c>
      <c r="H99" s="4">
        <f t="shared" si="210"/>
        <v>3</v>
      </c>
      <c r="I99" s="4">
        <f t="shared" ref="I99:AI99" si="211">SUM(I6:I98)</f>
        <v>1</v>
      </c>
      <c r="J99" s="4">
        <f t="shared" si="211"/>
        <v>2</v>
      </c>
      <c r="K99" s="4">
        <f t="shared" si="211"/>
        <v>34</v>
      </c>
      <c r="L99" s="4">
        <f t="shared" si="211"/>
        <v>69</v>
      </c>
      <c r="M99" s="4">
        <f t="shared" si="211"/>
        <v>0</v>
      </c>
      <c r="N99" s="4">
        <f t="shared" si="211"/>
        <v>196</v>
      </c>
      <c r="O99" s="4">
        <f t="shared" si="211"/>
        <v>0</v>
      </c>
      <c r="P99" s="4">
        <f t="shared" si="211"/>
        <v>0</v>
      </c>
      <c r="Q99" s="4">
        <f t="shared" si="211"/>
        <v>8</v>
      </c>
      <c r="R99" s="4">
        <f t="shared" si="211"/>
        <v>37</v>
      </c>
      <c r="S99" s="4">
        <f t="shared" si="211"/>
        <v>48</v>
      </c>
      <c r="T99" s="4">
        <f t="shared" si="211"/>
        <v>43</v>
      </c>
      <c r="U99" s="4">
        <f t="shared" si="211"/>
        <v>0</v>
      </c>
      <c r="V99" s="4"/>
      <c r="W99" s="4">
        <f t="shared" si="211"/>
        <v>0</v>
      </c>
      <c r="X99" s="4">
        <f t="shared" si="211"/>
        <v>0</v>
      </c>
      <c r="Y99" s="4">
        <f t="shared" si="211"/>
        <v>106</v>
      </c>
      <c r="Z99" s="4">
        <f t="shared" si="211"/>
        <v>0</v>
      </c>
      <c r="AA99" s="4"/>
      <c r="AB99" s="4">
        <f t="shared" si="211"/>
        <v>0</v>
      </c>
      <c r="AC99" s="4">
        <f t="shared" si="211"/>
        <v>28</v>
      </c>
      <c r="AD99" s="4">
        <f t="shared" si="211"/>
        <v>0</v>
      </c>
      <c r="AE99" s="4">
        <f t="shared" si="211"/>
        <v>0</v>
      </c>
      <c r="AF99" s="4">
        <f t="shared" si="211"/>
        <v>0</v>
      </c>
      <c r="AG99" s="4">
        <f t="shared" si="211"/>
        <v>0</v>
      </c>
      <c r="AH99" s="4">
        <f t="shared" si="211"/>
        <v>0</v>
      </c>
      <c r="AI99" s="4">
        <f t="shared" si="211"/>
        <v>0</v>
      </c>
      <c r="AJ99" s="4"/>
      <c r="AK99" s="4">
        <f t="shared" ref="AK99" si="212">SUM(D99:AI99)</f>
        <v>575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3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3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3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3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3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3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3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3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3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3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3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3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3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3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3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3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3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3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3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3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4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4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5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5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6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6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7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7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3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99:BM99 AM6:BN98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240</v>
      </c>
    </row>
    <row r="2" spans="1:27" ht="13.5" thickBot="1">
      <c r="A2" s="12" t="s">
        <v>256</v>
      </c>
      <c r="B2" s="2" t="s">
        <v>0</v>
      </c>
      <c r="C2" s="2" t="s">
        <v>7</v>
      </c>
      <c r="D2" s="2" t="s">
        <v>159</v>
      </c>
      <c r="E2" s="2" t="s">
        <v>58</v>
      </c>
      <c r="F2" s="6" t="s">
        <v>8</v>
      </c>
      <c r="G2" s="6" t="s">
        <v>283</v>
      </c>
      <c r="H2" s="6" t="s">
        <v>19</v>
      </c>
      <c r="I2" s="6" t="s">
        <v>248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231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288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235</v>
      </c>
    </row>
    <row r="26" spans="2:27" ht="13.5" hidden="1" thickBot="1">
      <c r="B26" s="2" t="s">
        <v>0</v>
      </c>
      <c r="C26" s="2" t="s">
        <v>7</v>
      </c>
      <c r="D26" s="2"/>
      <c r="E26" s="2" t="s">
        <v>153</v>
      </c>
      <c r="F26" s="2" t="s">
        <v>58</v>
      </c>
      <c r="G26" s="2" t="s">
        <v>8</v>
      </c>
      <c r="H26" s="2" t="s">
        <v>231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231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236</v>
      </c>
    </row>
    <row r="36" spans="2:27" ht="13.5" hidden="1" thickBot="1">
      <c r="B36" s="2" t="s">
        <v>0</v>
      </c>
      <c r="C36" s="2" t="s">
        <v>7</v>
      </c>
      <c r="D36" s="2"/>
      <c r="E36" s="2" t="s">
        <v>153</v>
      </c>
      <c r="F36" s="2" t="s">
        <v>58</v>
      </c>
      <c r="G36" s="2" t="s">
        <v>8</v>
      </c>
      <c r="H36" s="2" t="s">
        <v>231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231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224</v>
      </c>
    </row>
    <row r="2" spans="1:28">
      <c r="A2" s="75" t="s">
        <v>193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287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283</v>
      </c>
      <c r="E5" t="s">
        <v>3</v>
      </c>
      <c r="F5" t="s">
        <v>2</v>
      </c>
      <c r="G5" t="s">
        <v>284</v>
      </c>
      <c r="H5" t="s">
        <v>285</v>
      </c>
      <c r="I5" t="s">
        <v>286</v>
      </c>
      <c r="J5" t="s">
        <v>1</v>
      </c>
      <c r="K5" t="s">
        <v>19</v>
      </c>
      <c r="L5" t="s">
        <v>248</v>
      </c>
      <c r="M5" t="s">
        <v>6</v>
      </c>
      <c r="N5" t="s">
        <v>6</v>
      </c>
      <c r="O5"/>
      <c r="P5"/>
      <c r="Q5" t="s">
        <v>274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166</v>
      </c>
    </row>
    <row r="2" spans="2:17">
      <c r="B2" t="s">
        <v>167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165</v>
      </c>
      <c r="M6" s="7">
        <v>1.2500000000000001E-2</v>
      </c>
      <c r="N6" s="7">
        <v>2.5000000000000001E-2</v>
      </c>
      <c r="O6" s="7" t="s">
        <v>165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155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165</v>
      </c>
      <c r="M8" s="7">
        <v>1.3888888888888888E-2</v>
      </c>
      <c r="N8" s="7">
        <v>2.7777777777777776E-2</v>
      </c>
      <c r="O8" s="7" t="s">
        <v>165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165</v>
      </c>
      <c r="N9" s="7">
        <v>2.6315789473684209E-2</v>
      </c>
      <c r="O9" s="7" t="s">
        <v>165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165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165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165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165</v>
      </c>
      <c r="M20" s="7" t="s">
        <v>165</v>
      </c>
      <c r="N20" s="7">
        <v>1.1976047904191617E-2</v>
      </c>
      <c r="O20" s="7" t="s">
        <v>165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165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150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165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151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165</v>
      </c>
      <c r="M23" s="7">
        <v>3.3333333333333335E-3</v>
      </c>
      <c r="N23" s="7">
        <v>5.0000000000000001E-3</v>
      </c>
      <c r="O23" s="7" t="s">
        <v>165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154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165</v>
      </c>
      <c r="M26" s="7">
        <v>6.41025641025641E-3</v>
      </c>
      <c r="N26" s="7" t="s">
        <v>165</v>
      </c>
      <c r="O26" s="7" t="s">
        <v>165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165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165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152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165</v>
      </c>
      <c r="M30" s="7" t="s">
        <v>165</v>
      </c>
      <c r="N30" s="7" t="s">
        <v>165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157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165</v>
      </c>
      <c r="M31" s="7">
        <v>9.8039215686274508E-3</v>
      </c>
      <c r="N31" s="7" t="s">
        <v>165</v>
      </c>
      <c r="O31" s="7" t="s">
        <v>165</v>
      </c>
      <c r="P31" s="7" t="s">
        <v>165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156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165</v>
      </c>
      <c r="M33" s="7" t="s">
        <v>165</v>
      </c>
      <c r="N33" s="7">
        <v>8.4745762711864406E-3</v>
      </c>
      <c r="O33" s="7" t="s">
        <v>165</v>
      </c>
      <c r="P33" s="7" t="s">
        <v>165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158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165</v>
      </c>
      <c r="M34" s="7" t="s">
        <v>165</v>
      </c>
      <c r="N34" s="7" t="s">
        <v>165</v>
      </c>
      <c r="O34" s="7" t="s">
        <v>165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164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165</v>
      </c>
      <c r="M35" s="7" t="s">
        <v>165</v>
      </c>
      <c r="N35" s="7" t="s">
        <v>165</v>
      </c>
      <c r="O35" s="7">
        <v>3.3333333333333335E-3</v>
      </c>
      <c r="P35" s="7" t="s">
        <v>165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163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165</v>
      </c>
      <c r="M37" s="7" t="s">
        <v>165</v>
      </c>
      <c r="N37" s="7">
        <v>3.1446540880503146E-3</v>
      </c>
      <c r="O37" s="7" t="s">
        <v>165</v>
      </c>
      <c r="P37" s="7" t="s">
        <v>165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165</v>
      </c>
      <c r="M38" s="7" t="s">
        <v>165</v>
      </c>
      <c r="N38" s="7" t="s">
        <v>165</v>
      </c>
      <c r="O38" s="7" t="s">
        <v>165</v>
      </c>
      <c r="P38" s="7" t="s">
        <v>165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213</v>
      </c>
    </row>
    <row r="2" spans="1:26">
      <c r="A2" s="14" t="s">
        <v>149</v>
      </c>
      <c r="Y2" s="16" t="s">
        <v>217</v>
      </c>
    </row>
    <row r="3" spans="1:26">
      <c r="A3" s="14" t="s">
        <v>42</v>
      </c>
      <c r="U3" s="103" t="s">
        <v>220</v>
      </c>
      <c r="W3" s="16" t="s">
        <v>214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219</v>
      </c>
      <c r="U4" s="103"/>
      <c r="X4" t="s">
        <v>215</v>
      </c>
      <c r="Y4" t="s">
        <v>216</v>
      </c>
      <c r="Z4" t="s">
        <v>218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2026-02-09T19:47:26Z</dcterms:modified>
</cp:coreProperties>
</file>